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907"/>
  <workbookPr/>
  <mc:AlternateContent xmlns:mc="http://schemas.openxmlformats.org/markup-compatibility/2006">
    <mc:Choice Requires="x15">
      <x15ac:absPath xmlns:x15ac="http://schemas.microsoft.com/office/spreadsheetml/2010/11/ac" url="/Users/sebld/Documents/Cours/MTH8415/H17/notes de cours/6 Optimisation nombres entiers/exemples/"/>
    </mc:Choice>
  </mc:AlternateContent>
  <bookViews>
    <workbookView xWindow="2740" yWindow="1720" windowWidth="31720" windowHeight="23900" activeTab="4"/>
  </bookViews>
  <sheets>
    <sheet name="Data" sheetId="1" r:id="rId1"/>
    <sheet name="RelaxLin" sheetId="6" r:id="rId2"/>
    <sheet name="ILP" sheetId="11" r:id="rId3"/>
    <sheet name="ILP (version 2)" sheetId="13" r:id="rId4"/>
    <sheet name="ILP (version 3)" sheetId="14" r:id="rId5"/>
  </sheets>
  <definedNames>
    <definedName name="CoeffX">#REF!</definedName>
    <definedName name="Obj_max">#REF!</definedName>
    <definedName name="solver_adj" localSheetId="2" hidden="1">ILP!$L$4:$P$13</definedName>
    <definedName name="solver_adj" localSheetId="3" hidden="1">'ILP (version 2)'!$L$4:$P$13</definedName>
    <definedName name="solver_adj" localSheetId="4" hidden="1">'ILP (version 3)'!$L$4:$P$13</definedName>
    <definedName name="solver_adj" localSheetId="1" hidden="1">RelaxLin!$K$6:$O$15</definedName>
    <definedName name="solver_cvg" localSheetId="0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1" hidden="1">0.0001</definedName>
    <definedName name="solver_drv" localSheetId="0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1" hidden="1">1</definedName>
    <definedName name="solver_eng" localSheetId="2" hidden="1">2</definedName>
    <definedName name="solver_eng" localSheetId="3" hidden="1">2</definedName>
    <definedName name="solver_eng" localSheetId="4" hidden="1">2</definedName>
    <definedName name="solver_est" localSheetId="0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1" hidden="1">1</definedName>
    <definedName name="solver_itr" localSheetId="0" hidden="1">100</definedName>
    <definedName name="solver_itr" localSheetId="2" hidden="1">100</definedName>
    <definedName name="solver_itr" localSheetId="3" hidden="1">100</definedName>
    <definedName name="solver_itr" localSheetId="4" hidden="1">100</definedName>
    <definedName name="solver_itr" localSheetId="1" hidden="1">100</definedName>
    <definedName name="solver_lhs1" localSheetId="2" hidden="1">ILP!$C$29:$G$29</definedName>
    <definedName name="solver_lhs1" localSheetId="3" hidden="1">'ILP (version 2)'!$C$29:$G$29</definedName>
    <definedName name="solver_lhs1" localSheetId="4" hidden="1">'ILP (version 3)'!$C$29:$G$29</definedName>
    <definedName name="solver_lhs1" localSheetId="1" hidden="1">RelaxLin!$C$31:$G$31</definedName>
    <definedName name="solver_lhs2" localSheetId="2" hidden="1">ILP!$L$4:$P$13</definedName>
    <definedName name="solver_lhs2" localSheetId="3" hidden="1">'ILP (version 2)'!$K$29:$O$29</definedName>
    <definedName name="solver_lhs2" localSheetId="4" hidden="1">'ILP (version 3)'!$K$29:$O$29</definedName>
    <definedName name="solver_lhs2" localSheetId="1" hidden="1">RelaxLin!$P$6:$P$15</definedName>
    <definedName name="solver_lhs3" localSheetId="2" hidden="1">ILP!$Q$4:$Q$13</definedName>
    <definedName name="solver_lhs3" localSheetId="3" hidden="1">'ILP (version 2)'!$L$4:$P$13</definedName>
    <definedName name="solver_lhs3" localSheetId="4" hidden="1">'ILP (version 3)'!$L$4:$P$13</definedName>
    <definedName name="solver_lhs3" localSheetId="1" hidden="1">RelaxLin!$C$31:$G$31</definedName>
    <definedName name="solver_lhs4" localSheetId="2" hidden="1">ILP!#REF!</definedName>
    <definedName name="solver_lhs4" localSheetId="3" hidden="1">'ILP (version 2)'!$Q$4:$Q$13</definedName>
    <definedName name="solver_lhs4" localSheetId="4" hidden="1">'ILP (version 3)'!$Q$29:$U$29</definedName>
    <definedName name="solver_lhs5" localSheetId="2" hidden="1">ILP!#REF!</definedName>
    <definedName name="solver_lhs5" localSheetId="3" hidden="1">'ILP (version 2)'!#REF!</definedName>
    <definedName name="solver_lhs5" localSheetId="4" hidden="1">'ILP (version 3)'!$Q$4:$Q$13</definedName>
    <definedName name="solver_lin" localSheetId="0" hidden="1">2</definedName>
    <definedName name="solver_lin" localSheetId="2" hidden="1">1</definedName>
    <definedName name="solver_lin" localSheetId="3" hidden="1">1</definedName>
    <definedName name="solver_lin" localSheetId="4" hidden="1">1</definedName>
    <definedName name="solver_lin" localSheetId="1" hidden="1">1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0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1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0" hidden="1">0</definedName>
    <definedName name="solver_num" localSheetId="2" hidden="1">3</definedName>
    <definedName name="solver_num" localSheetId="3" hidden="1">4</definedName>
    <definedName name="solver_num" localSheetId="4" hidden="1">5</definedName>
    <definedName name="solver_num" localSheetId="1" hidden="1">2</definedName>
    <definedName name="solver_nwt" localSheetId="0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1" hidden="1">1</definedName>
    <definedName name="solver_opt" localSheetId="0" hidden="1">Data!$O$15</definedName>
    <definedName name="solver_opt" localSheetId="2" hidden="1">ILP!$P$15</definedName>
    <definedName name="solver_opt" localSheetId="3" hidden="1">'ILP (version 2)'!$P$15</definedName>
    <definedName name="solver_opt" localSheetId="4" hidden="1">'ILP (version 3)'!$P$15</definedName>
    <definedName name="solver_opt" localSheetId="1" hidden="1">RelaxLin!$O$17</definedName>
    <definedName name="solver_pre" localSheetId="0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1" hidden="1">0.000001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1" hidden="1">1</definedName>
    <definedName name="solver_rel2" localSheetId="2" hidden="1">5</definedName>
    <definedName name="solver_rel2" localSheetId="3" hidden="1">1</definedName>
    <definedName name="solver_rel2" localSheetId="4" hidden="1">1</definedName>
    <definedName name="solver_rel2" localSheetId="1" hidden="1">2</definedName>
    <definedName name="solver_rel3" localSheetId="2" hidden="1">2</definedName>
    <definedName name="solver_rel3" localSheetId="3" hidden="1">5</definedName>
    <definedName name="solver_rel3" localSheetId="4" hidden="1">5</definedName>
    <definedName name="solver_rel3" localSheetId="1" hidden="1">1</definedName>
    <definedName name="solver_rel4" localSheetId="2" hidden="1">1</definedName>
    <definedName name="solver_rel4" localSheetId="3" hidden="1">2</definedName>
    <definedName name="solver_rel4" localSheetId="4" hidden="1">1</definedName>
    <definedName name="solver_rel5" localSheetId="2" hidden="1">1</definedName>
    <definedName name="solver_rel5" localSheetId="3" hidden="1">1</definedName>
    <definedName name="solver_rel5" localSheetId="4" hidden="1">2</definedName>
    <definedName name="solver_rhs1" localSheetId="2" hidden="1">ILP!$C$31:$G$31</definedName>
    <definedName name="solver_rhs1" localSheetId="3" hidden="1">'ILP (version 2)'!$C$31:$G$31</definedName>
    <definedName name="solver_rhs1" localSheetId="4" hidden="1">'ILP (version 3)'!$C$31:$G$31</definedName>
    <definedName name="solver_rhs1" localSheetId="1" hidden="1">RelaxLin!$C$33:$G$33</definedName>
    <definedName name="solver_rhs2" localSheetId="2" hidden="1">binary</definedName>
    <definedName name="solver_rhs2" localSheetId="3" hidden="1">'ILP (version 2)'!$K$31:$O$31</definedName>
    <definedName name="solver_rhs2" localSheetId="4" hidden="1">'ILP (version 3)'!$K$31:$O$31</definedName>
    <definedName name="solver_rhs2" localSheetId="1" hidden="1">RelaxLin!$R$6:$R$15</definedName>
    <definedName name="solver_rhs3" localSheetId="2" hidden="1">ILP!$S$4:$S$13</definedName>
    <definedName name="solver_rhs3" localSheetId="3" hidden="1">binary</definedName>
    <definedName name="solver_rhs3" localSheetId="4" hidden="1">binary</definedName>
    <definedName name="solver_rhs3" localSheetId="1" hidden="1">RelaxLin!$C$33:$G$33</definedName>
    <definedName name="solver_rhs4" localSheetId="2" hidden="1">ILP!#REF!</definedName>
    <definedName name="solver_rhs4" localSheetId="3" hidden="1">'ILP (version 2)'!$S$4:$S$13</definedName>
    <definedName name="solver_rhs4" localSheetId="4" hidden="1">'ILP (version 3)'!$Q$31:$U$31</definedName>
    <definedName name="solver_rhs5" localSheetId="2" hidden="1">ILP!#REF!</definedName>
    <definedName name="solver_rhs5" localSheetId="3" hidden="1">'ILP (version 2)'!#REF!</definedName>
    <definedName name="solver_rhs5" localSheetId="4" hidden="1">'ILP (version 3)'!$S$4:$S$13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0" hidden="1">2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cl" localSheetId="1" hidden="1">2</definedName>
    <definedName name="solver_sho" localSheetId="0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1" hidden="1">2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0" hidden="1">100</definedName>
    <definedName name="solver_tim" localSheetId="2" hidden="1">100</definedName>
    <definedName name="solver_tim" localSheetId="3" hidden="1">100</definedName>
    <definedName name="solver_tim" localSheetId="4" hidden="1">100</definedName>
    <definedName name="solver_tim" localSheetId="1" hidden="1">100</definedName>
    <definedName name="solver_tol" localSheetId="0" hidden="1">0.05</definedName>
    <definedName name="solver_tol" localSheetId="2" hidden="1">0</definedName>
    <definedName name="solver_tol" localSheetId="3" hidden="1">0</definedName>
    <definedName name="solver_tol" localSheetId="4" hidden="1">0</definedName>
    <definedName name="solver_tol" localSheetId="1" hidden="1">0.05</definedName>
    <definedName name="solver_typ" localSheetId="0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1" hidden="1">1</definedName>
    <definedName name="solver_val" localSheetId="0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1" hidden="1">0</definedName>
    <definedName name="solver_ver" localSheetId="2" hidden="1">2</definedName>
    <definedName name="solver_ver" localSheetId="3" hidden="1">2</definedName>
    <definedName name="solver_ver" localSheetId="4" hidden="1">2</definedName>
    <definedName name="VarX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9" i="14" l="1"/>
  <c r="Q29" i="14"/>
  <c r="P15" i="14"/>
  <c r="P15" i="13"/>
  <c r="P15" i="11"/>
  <c r="U29" i="14"/>
  <c r="T29" i="14"/>
  <c r="S29" i="14"/>
  <c r="O29" i="14"/>
  <c r="N29" i="14"/>
  <c r="M29" i="14"/>
  <c r="L29" i="14"/>
  <c r="K29" i="14"/>
  <c r="O29" i="13"/>
  <c r="N29" i="13"/>
  <c r="M29" i="13"/>
  <c r="L29" i="13"/>
  <c r="K29" i="13"/>
  <c r="G29" i="14"/>
  <c r="F29" i="14"/>
  <c r="E29" i="14"/>
  <c r="D29" i="14"/>
  <c r="C29" i="14"/>
  <c r="Q13" i="14"/>
  <c r="Q12" i="14"/>
  <c r="Q11" i="14"/>
  <c r="Q10" i="14"/>
  <c r="Q9" i="14"/>
  <c r="Q8" i="14"/>
  <c r="Q7" i="14"/>
  <c r="Q6" i="14"/>
  <c r="Q5" i="14"/>
  <c r="Q4" i="14"/>
  <c r="G29" i="13"/>
  <c r="F29" i="13"/>
  <c r="E29" i="13"/>
  <c r="D29" i="13"/>
  <c r="C29" i="13"/>
  <c r="Q13" i="13"/>
  <c r="Q12" i="13"/>
  <c r="Q11" i="13"/>
  <c r="Q10" i="13"/>
  <c r="Q9" i="13"/>
  <c r="Q8" i="13"/>
  <c r="Q7" i="13"/>
  <c r="Q6" i="13"/>
  <c r="Q5" i="13"/>
  <c r="Q4" i="13"/>
  <c r="Q13" i="11"/>
  <c r="Q12" i="11"/>
  <c r="Q11" i="11"/>
  <c r="Q10" i="11"/>
  <c r="Q9" i="11"/>
  <c r="Q8" i="11"/>
  <c r="Q7" i="11"/>
  <c r="Q6" i="11"/>
  <c r="Q5" i="11"/>
  <c r="Q4" i="11"/>
  <c r="C29" i="11"/>
  <c r="D29" i="11"/>
  <c r="E29" i="11"/>
  <c r="F29" i="11"/>
  <c r="G29" i="11"/>
  <c r="O17" i="6"/>
  <c r="D31" i="6"/>
  <c r="E31" i="6"/>
  <c r="F31" i="6"/>
  <c r="G31" i="6"/>
  <c r="C31" i="6"/>
  <c r="P15" i="6"/>
  <c r="P14" i="6"/>
  <c r="P13" i="6"/>
  <c r="P12" i="6"/>
  <c r="P11" i="6"/>
  <c r="P10" i="6"/>
  <c r="P9" i="6"/>
  <c r="P8" i="6"/>
  <c r="P7" i="6"/>
  <c r="P6" i="6"/>
</calcChain>
</file>

<file path=xl/sharedStrings.xml><?xml version="1.0" encoding="utf-8"?>
<sst xmlns="http://schemas.openxmlformats.org/spreadsheetml/2006/main" count="146" uniqueCount="25">
  <si>
    <t xml:space="preserve">Source: </t>
  </si>
  <si>
    <t>L.A. Wolsey</t>
  </si>
  <si>
    <t>Integer Programming</t>
  </si>
  <si>
    <t>Wiley (1998)</t>
  </si>
  <si>
    <t>GAP : Generalized Assignment Problem</t>
  </si>
  <si>
    <t>Problème d'affectation généralisée</t>
  </si>
  <si>
    <t>Résoudre d'abord la relaxation linéaire de ce problème</t>
  </si>
  <si>
    <t>Xi1's</t>
  </si>
  <si>
    <t>Xi3's</t>
  </si>
  <si>
    <t>Xi4's</t>
  </si>
  <si>
    <t>puis la version entière en imposant des variables binaires.</t>
  </si>
  <si>
    <t>=</t>
  </si>
  <si>
    <t>Individus</t>
  </si>
  <si>
    <t xml:space="preserve"> Profit par tâche</t>
  </si>
  <si>
    <t>Tâches</t>
  </si>
  <si>
    <t>Ressources Consommées:</t>
  </si>
  <si>
    <t>Affectation</t>
  </si>
  <si>
    <t>Profit total:</t>
  </si>
  <si>
    <t>Disponible</t>
  </si>
  <si>
    <t>&lt;=</t>
  </si>
  <si>
    <t>Réf.: L.A. Wolsey, Integer Programming, Wiley, 1998.</t>
  </si>
  <si>
    <t>Profit unitaire</t>
  </si>
  <si>
    <t>Consommation des ressources:</t>
  </si>
  <si>
    <t>Ressources disponibles:</t>
  </si>
  <si>
    <t>Contraintes additionnelles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</si>
</sst>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9" borderId="0" xfId="0" applyFont="1" applyFill="1"/>
    <xf numFmtId="0" fontId="5" fillId="9" borderId="0" xfId="0" applyFont="1" applyFill="1"/>
    <xf numFmtId="0" fontId="2" fillId="10" borderId="4" xfId="0" applyFont="1" applyFill="1" applyBorder="1"/>
    <xf numFmtId="0" fontId="2" fillId="10" borderId="1" xfId="0" applyFont="1" applyFill="1" applyBorder="1"/>
    <xf numFmtId="0" fontId="2" fillId="10" borderId="2" xfId="0" applyFont="1" applyFill="1" applyBorder="1"/>
    <xf numFmtId="0" fontId="2" fillId="10" borderId="3" xfId="0" applyFont="1" applyFill="1" applyBorder="1"/>
    <xf numFmtId="0" fontId="2" fillId="10" borderId="5" xfId="0" applyFont="1" applyFill="1" applyBorder="1"/>
    <xf numFmtId="0" fontId="2" fillId="10" borderId="6" xfId="0" applyFont="1" applyFill="1" applyBorder="1"/>
    <xf numFmtId="0" fontId="4" fillId="0" borderId="2" xfId="0" applyFont="1" applyFill="1" applyBorder="1"/>
    <xf numFmtId="0" fontId="2" fillId="0" borderId="2" xfId="0" applyFont="1" applyFill="1" applyBorder="1"/>
    <xf numFmtId="0" fontId="1" fillId="0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10" xfId="0" applyFont="1" applyFill="1" applyBorder="1"/>
    <xf numFmtId="0" fontId="2" fillId="3" borderId="0" xfId="0" applyFont="1" applyFill="1" applyBorder="1"/>
    <xf numFmtId="0" fontId="2" fillId="3" borderId="11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12" xfId="0" applyFont="1" applyFill="1" applyBorder="1"/>
    <xf numFmtId="0" fontId="1" fillId="4" borderId="0" xfId="0" applyFont="1" applyFill="1" applyAlignment="1">
      <alignment horizontal="left"/>
    </xf>
    <xf numFmtId="0" fontId="2" fillId="4" borderId="0" xfId="0" applyFont="1" applyFill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6" borderId="0" xfId="0" applyFont="1" applyFill="1"/>
    <xf numFmtId="0" fontId="2" fillId="7" borderId="0" xfId="0" applyFont="1" applyFill="1" applyAlignment="1">
      <alignment horizontal="center"/>
    </xf>
    <xf numFmtId="0" fontId="2" fillId="5" borderId="10" xfId="0" applyFont="1" applyFill="1" applyBorder="1"/>
    <xf numFmtId="0" fontId="2" fillId="5" borderId="0" xfId="0" applyFont="1" applyFill="1" applyBorder="1"/>
    <xf numFmtId="0" fontId="2" fillId="5" borderId="11" xfId="0" applyFont="1" applyFill="1" applyBorder="1"/>
    <xf numFmtId="0" fontId="2" fillId="5" borderId="4" xfId="0" applyFont="1" applyFill="1" applyBorder="1"/>
    <xf numFmtId="0" fontId="2" fillId="5" borderId="5" xfId="0" applyFont="1" applyFill="1" applyBorder="1"/>
    <xf numFmtId="0" fontId="2" fillId="5" borderId="6" xfId="0" applyFont="1" applyFill="1" applyBorder="1"/>
    <xf numFmtId="0" fontId="2" fillId="0" borderId="0" xfId="0" applyFont="1" applyAlignment="1">
      <alignment horizontal="right"/>
    </xf>
    <xf numFmtId="0" fontId="2" fillId="8" borderId="0" xfId="0" applyFont="1" applyFill="1"/>
    <xf numFmtId="0" fontId="1" fillId="11" borderId="0" xfId="0" applyFont="1" applyFill="1"/>
    <xf numFmtId="0" fontId="2" fillId="0" borderId="0" xfId="1" applyFont="1" applyFill="1"/>
    <xf numFmtId="0" fontId="1" fillId="0" borderId="0" xfId="1" applyFont="1" applyFill="1"/>
    <xf numFmtId="0" fontId="2" fillId="0" borderId="0" xfId="1" applyFont="1"/>
    <xf numFmtId="0" fontId="4" fillId="0" borderId="0" xfId="1"/>
    <xf numFmtId="0" fontId="1" fillId="0" borderId="0" xfId="1" applyFont="1"/>
    <xf numFmtId="0" fontId="2" fillId="3" borderId="1" xfId="1" applyFont="1" applyFill="1" applyBorder="1"/>
    <xf numFmtId="0" fontId="2" fillId="3" borderId="2" xfId="1" applyFont="1" applyFill="1" applyBorder="1"/>
    <xf numFmtId="0" fontId="2" fillId="3" borderId="3" xfId="1" applyFont="1" applyFill="1" applyBorder="1"/>
    <xf numFmtId="0" fontId="2" fillId="6" borderId="0" xfId="1" applyFont="1" applyFill="1"/>
    <xf numFmtId="0" fontId="2" fillId="3" borderId="10" xfId="1" applyFont="1" applyFill="1" applyBorder="1"/>
    <xf numFmtId="0" fontId="2" fillId="3" borderId="0" xfId="1" applyFont="1" applyFill="1" applyBorder="1"/>
    <xf numFmtId="0" fontId="2" fillId="3" borderId="11" xfId="1" applyFont="1" applyFill="1" applyBorder="1"/>
    <xf numFmtId="0" fontId="2" fillId="3" borderId="4" xfId="1" applyFont="1" applyFill="1" applyBorder="1"/>
    <xf numFmtId="0" fontId="2" fillId="3" borderId="5" xfId="1" applyFont="1" applyFill="1" applyBorder="1"/>
    <xf numFmtId="0" fontId="2" fillId="3" borderId="6" xfId="1" applyFont="1" applyFill="1" applyBorder="1"/>
    <xf numFmtId="0" fontId="2" fillId="0" borderId="0" xfId="1" applyFont="1" applyFill="1" applyBorder="1"/>
    <xf numFmtId="0" fontId="2" fillId="0" borderId="0" xfId="1" applyFont="1" applyAlignment="1">
      <alignment horizontal="right"/>
    </xf>
    <xf numFmtId="0" fontId="2" fillId="3" borderId="13" xfId="1" applyFont="1" applyFill="1" applyBorder="1"/>
    <xf numFmtId="0" fontId="2" fillId="3" borderId="14" xfId="1" applyFont="1" applyFill="1" applyBorder="1"/>
    <xf numFmtId="0" fontId="2" fillId="3" borderId="15" xfId="1" applyFont="1" applyFill="1" applyBorder="1"/>
    <xf numFmtId="0" fontId="2" fillId="3" borderId="16" xfId="1" applyFont="1" applyFill="1" applyBorder="1"/>
    <xf numFmtId="0" fontId="6" fillId="3" borderId="0" xfId="1" applyFont="1" applyFill="1" applyBorder="1"/>
    <xf numFmtId="0" fontId="2" fillId="3" borderId="17" xfId="1" applyFont="1" applyFill="1" applyBorder="1"/>
    <xf numFmtId="0" fontId="6" fillId="3" borderId="16" xfId="1" applyFont="1" applyFill="1" applyBorder="1"/>
    <xf numFmtId="0" fontId="6" fillId="3" borderId="17" xfId="1" applyFont="1" applyFill="1" applyBorder="1"/>
    <xf numFmtId="0" fontId="2" fillId="3" borderId="18" xfId="1" applyFont="1" applyFill="1" applyBorder="1"/>
    <xf numFmtId="0" fontId="2" fillId="3" borderId="19" xfId="1" applyFont="1" applyFill="1" applyBorder="1"/>
    <xf numFmtId="0" fontId="2" fillId="3" borderId="20" xfId="1" applyFont="1" applyFill="1" applyBorder="1"/>
    <xf numFmtId="0" fontId="1" fillId="0" borderId="0" xfId="1" applyFont="1" applyAlignment="1">
      <alignment horizontal="right"/>
    </xf>
    <xf numFmtId="0" fontId="2" fillId="3" borderId="12" xfId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</xdr:row>
          <xdr:rowOff>25400</xdr:rowOff>
        </xdr:from>
        <xdr:to>
          <xdr:col>13</xdr:col>
          <xdr:colOff>965200</xdr:colOff>
          <xdr:row>15</xdr:row>
          <xdr:rowOff>203200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5"/>
  <sheetViews>
    <sheetView workbookViewId="0">
      <selection activeCell="M38" sqref="M38"/>
    </sheetView>
  </sheetViews>
  <sheetFormatPr baseColWidth="10" defaultColWidth="11.5" defaultRowHeight="13" x14ac:dyDescent="0.15"/>
  <cols>
    <col min="1" max="1" width="4.6640625" style="1" customWidth="1"/>
    <col min="2" max="2" width="9.83203125" style="2" customWidth="1"/>
    <col min="3" max="5" width="6.6640625" style="2" customWidth="1"/>
    <col min="6" max="8" width="4.83203125" style="2" customWidth="1"/>
    <col min="9" max="9" width="5.33203125" style="2" customWidth="1"/>
    <col min="10" max="13" width="11.5" style="2"/>
    <col min="14" max="14" width="13.5" style="2" customWidth="1"/>
    <col min="15" max="16384" width="11.5" style="2"/>
  </cols>
  <sheetData>
    <row r="1" spans="1:9" ht="19" thickBot="1" x14ac:dyDescent="0.25">
      <c r="A1" s="15" t="s">
        <v>5</v>
      </c>
      <c r="B1" s="14"/>
      <c r="C1" s="14"/>
      <c r="D1" s="14"/>
      <c r="E1" s="14"/>
      <c r="F1" s="14"/>
      <c r="G1" s="14"/>
      <c r="H1" s="14"/>
      <c r="I1" s="14"/>
    </row>
    <row r="2" spans="1:9" x14ac:dyDescent="0.15">
      <c r="A2" s="22" t="s">
        <v>20</v>
      </c>
      <c r="B2" s="23"/>
      <c r="C2" s="23"/>
      <c r="D2" s="23"/>
      <c r="E2" s="23"/>
      <c r="F2" s="23"/>
      <c r="G2" s="23"/>
    </row>
    <row r="3" spans="1:9" ht="13.5" customHeight="1" x14ac:dyDescent="0.15">
      <c r="A3" s="13"/>
      <c r="B3" s="24"/>
      <c r="C3" s="13"/>
      <c r="D3" s="13"/>
      <c r="E3" s="13"/>
      <c r="F3" s="13"/>
      <c r="G3" s="13"/>
    </row>
    <row r="4" spans="1:9" x14ac:dyDescent="0.15">
      <c r="A4" s="1" t="s">
        <v>21</v>
      </c>
      <c r="C4" s="83" t="s">
        <v>12</v>
      </c>
      <c r="D4" s="83"/>
      <c r="E4" s="83"/>
      <c r="F4" s="83"/>
      <c r="G4" s="83"/>
      <c r="H4" s="13"/>
    </row>
    <row r="5" spans="1:9" ht="14" thickBot="1" x14ac:dyDescent="0.2">
      <c r="C5" s="2">
        <v>1</v>
      </c>
      <c r="D5" s="2">
        <v>2</v>
      </c>
      <c r="E5" s="2">
        <v>3</v>
      </c>
      <c r="F5" s="2">
        <v>4</v>
      </c>
      <c r="G5" s="2">
        <v>5</v>
      </c>
      <c r="H5" s="13"/>
    </row>
    <row r="6" spans="1:9" ht="12.75" customHeight="1" x14ac:dyDescent="0.15">
      <c r="A6" s="84" t="s">
        <v>14</v>
      </c>
      <c r="B6" s="1">
        <v>1</v>
      </c>
      <c r="C6" s="27">
        <v>110</v>
      </c>
      <c r="D6" s="28">
        <v>16</v>
      </c>
      <c r="E6" s="28">
        <v>25</v>
      </c>
      <c r="F6" s="28">
        <v>78</v>
      </c>
      <c r="G6" s="29">
        <v>59</v>
      </c>
      <c r="H6" s="13"/>
    </row>
    <row r="7" spans="1:9" ht="12.75" customHeight="1" x14ac:dyDescent="0.15">
      <c r="A7" s="84"/>
      <c r="B7" s="1">
        <v>2</v>
      </c>
      <c r="C7" s="30">
        <v>65</v>
      </c>
      <c r="D7" s="31">
        <v>69</v>
      </c>
      <c r="E7" s="31">
        <v>54</v>
      </c>
      <c r="F7" s="31">
        <v>28</v>
      </c>
      <c r="G7" s="32">
        <v>71</v>
      </c>
      <c r="H7" s="13"/>
    </row>
    <row r="8" spans="1:9" x14ac:dyDescent="0.15">
      <c r="A8" s="84"/>
      <c r="B8" s="1">
        <v>3</v>
      </c>
      <c r="C8" s="30">
        <v>19</v>
      </c>
      <c r="D8" s="31">
        <v>93</v>
      </c>
      <c r="E8" s="31">
        <v>45</v>
      </c>
      <c r="F8" s="31">
        <v>45</v>
      </c>
      <c r="G8" s="32">
        <v>9</v>
      </c>
      <c r="H8" s="13"/>
    </row>
    <row r="9" spans="1:9" x14ac:dyDescent="0.15">
      <c r="A9" s="84"/>
      <c r="B9" s="1">
        <v>4</v>
      </c>
      <c r="C9" s="30">
        <v>89</v>
      </c>
      <c r="D9" s="31">
        <v>31</v>
      </c>
      <c r="E9" s="31">
        <v>72</v>
      </c>
      <c r="F9" s="31">
        <v>83</v>
      </c>
      <c r="G9" s="32">
        <v>20</v>
      </c>
      <c r="H9" s="13"/>
    </row>
    <row r="10" spans="1:9" x14ac:dyDescent="0.15">
      <c r="A10" s="84"/>
      <c r="B10" s="1">
        <v>5</v>
      </c>
      <c r="C10" s="30">
        <v>62</v>
      </c>
      <c r="D10" s="31">
        <v>17</v>
      </c>
      <c r="E10" s="31">
        <v>77</v>
      </c>
      <c r="F10" s="31">
        <v>18</v>
      </c>
      <c r="G10" s="32">
        <v>39</v>
      </c>
      <c r="H10" s="13"/>
    </row>
    <row r="11" spans="1:9" x14ac:dyDescent="0.15">
      <c r="A11" s="84"/>
      <c r="B11" s="1">
        <v>6</v>
      </c>
      <c r="C11" s="30">
        <v>37</v>
      </c>
      <c r="D11" s="31">
        <v>115</v>
      </c>
      <c r="E11" s="31">
        <v>87</v>
      </c>
      <c r="F11" s="31">
        <v>59</v>
      </c>
      <c r="G11" s="32">
        <v>97</v>
      </c>
      <c r="H11" s="13"/>
    </row>
    <row r="12" spans="1:9" ht="9" customHeight="1" x14ac:dyDescent="0.15">
      <c r="A12" s="84"/>
      <c r="B12" s="1">
        <v>7</v>
      </c>
      <c r="C12" s="30">
        <v>89</v>
      </c>
      <c r="D12" s="31">
        <v>102</v>
      </c>
      <c r="E12" s="31">
        <v>98</v>
      </c>
      <c r="F12" s="31">
        <v>74</v>
      </c>
      <c r="G12" s="32">
        <v>61</v>
      </c>
      <c r="H12" s="13"/>
    </row>
    <row r="13" spans="1:9" x14ac:dyDescent="0.15">
      <c r="A13" s="84"/>
      <c r="B13" s="1">
        <v>8</v>
      </c>
      <c r="C13" s="30">
        <v>78</v>
      </c>
      <c r="D13" s="31">
        <v>96</v>
      </c>
      <c r="E13" s="31">
        <v>87</v>
      </c>
      <c r="F13" s="31">
        <v>55</v>
      </c>
      <c r="G13" s="32">
        <v>77</v>
      </c>
      <c r="H13" s="13"/>
    </row>
    <row r="14" spans="1:9" x14ac:dyDescent="0.15">
      <c r="A14" s="84"/>
      <c r="B14" s="1">
        <v>9</v>
      </c>
      <c r="C14" s="30">
        <v>74</v>
      </c>
      <c r="D14" s="31">
        <v>27</v>
      </c>
      <c r="E14" s="31">
        <v>99</v>
      </c>
      <c r="F14" s="31">
        <v>91</v>
      </c>
      <c r="G14" s="32">
        <v>5</v>
      </c>
      <c r="H14" s="13"/>
    </row>
    <row r="15" spans="1:9" ht="14" thickBot="1" x14ac:dyDescent="0.2">
      <c r="A15" s="84"/>
      <c r="B15" s="1">
        <v>10</v>
      </c>
      <c r="C15" s="33">
        <v>88</v>
      </c>
      <c r="D15" s="34">
        <v>97</v>
      </c>
      <c r="E15" s="34">
        <v>99</v>
      </c>
      <c r="F15" s="34">
        <v>99</v>
      </c>
      <c r="G15" s="35">
        <v>51</v>
      </c>
      <c r="H15" s="13"/>
    </row>
    <row r="16" spans="1:9" x14ac:dyDescent="0.15">
      <c r="A16" s="2"/>
      <c r="B16" s="1"/>
      <c r="C16" s="13"/>
      <c r="D16" s="13"/>
      <c r="E16" s="13"/>
      <c r="F16" s="13"/>
      <c r="G16" s="13"/>
      <c r="H16" s="13"/>
    </row>
    <row r="17" spans="1:14" ht="14" thickBot="1" x14ac:dyDescent="0.2">
      <c r="A17" s="2" t="s">
        <v>22</v>
      </c>
      <c r="B17" s="1"/>
      <c r="C17" s="13"/>
      <c r="D17" s="13"/>
      <c r="E17" s="13"/>
      <c r="F17" s="13"/>
      <c r="G17" s="13"/>
      <c r="H17" s="13"/>
    </row>
    <row r="18" spans="1:14" x14ac:dyDescent="0.15">
      <c r="A18" s="2"/>
      <c r="B18" s="1"/>
      <c r="C18" s="13"/>
      <c r="D18" s="13"/>
      <c r="E18" s="13"/>
      <c r="F18" s="13"/>
      <c r="G18" s="13"/>
      <c r="H18" s="13"/>
      <c r="J18" s="3" t="s">
        <v>0</v>
      </c>
      <c r="K18" s="4" t="s">
        <v>1</v>
      </c>
      <c r="L18" s="4" t="s">
        <v>2</v>
      </c>
      <c r="M18" s="5"/>
    </row>
    <row r="19" spans="1:14" ht="14" thickBot="1" x14ac:dyDescent="0.2">
      <c r="A19" s="2"/>
      <c r="B19" s="1"/>
      <c r="C19" s="83" t="s">
        <v>12</v>
      </c>
      <c r="D19" s="83"/>
      <c r="E19" s="83"/>
      <c r="F19" s="83"/>
      <c r="G19" s="83"/>
      <c r="H19" s="13"/>
      <c r="J19" s="6"/>
      <c r="K19" s="7" t="s">
        <v>3</v>
      </c>
      <c r="L19" s="7"/>
      <c r="M19" s="8"/>
    </row>
    <row r="20" spans="1:14" ht="14" thickBot="1" x14ac:dyDescent="0.2">
      <c r="A20" s="2"/>
      <c r="B20" s="1"/>
      <c r="C20" s="2">
        <v>1</v>
      </c>
      <c r="D20" s="2">
        <v>2</v>
      </c>
      <c r="E20" s="2">
        <v>3</v>
      </c>
      <c r="F20" s="2">
        <v>4</v>
      </c>
      <c r="G20" s="2">
        <v>5</v>
      </c>
      <c r="H20" s="13"/>
    </row>
    <row r="21" spans="1:14" ht="12.75" customHeight="1" x14ac:dyDescent="0.15">
      <c r="A21" s="84" t="s">
        <v>14</v>
      </c>
      <c r="B21" s="1">
        <v>1</v>
      </c>
      <c r="C21" s="27">
        <v>95</v>
      </c>
      <c r="D21" s="28">
        <v>1</v>
      </c>
      <c r="E21" s="28">
        <v>21</v>
      </c>
      <c r="F21" s="28">
        <v>66</v>
      </c>
      <c r="G21" s="29">
        <v>59</v>
      </c>
      <c r="H21" s="13"/>
      <c r="J21" s="17" t="s">
        <v>6</v>
      </c>
      <c r="K21" s="18"/>
      <c r="L21" s="18"/>
      <c r="M21" s="18"/>
      <c r="N21" s="19"/>
    </row>
    <row r="22" spans="1:14" ht="13.5" customHeight="1" thickBot="1" x14ac:dyDescent="0.2">
      <c r="A22" s="84"/>
      <c r="B22" s="1">
        <v>2</v>
      </c>
      <c r="C22" s="30">
        <v>54</v>
      </c>
      <c r="D22" s="31">
        <v>53</v>
      </c>
      <c r="E22" s="31">
        <v>44</v>
      </c>
      <c r="F22" s="31">
        <v>26</v>
      </c>
      <c r="G22" s="32">
        <v>60</v>
      </c>
      <c r="H22" s="13"/>
      <c r="J22" s="16" t="s">
        <v>10</v>
      </c>
      <c r="K22" s="20"/>
      <c r="L22" s="20"/>
      <c r="M22" s="20"/>
      <c r="N22" s="21"/>
    </row>
    <row r="23" spans="1:14" ht="14" thickBot="1" x14ac:dyDescent="0.2">
      <c r="A23" s="84"/>
      <c r="B23" s="1">
        <v>3</v>
      </c>
      <c r="C23" s="30">
        <v>3</v>
      </c>
      <c r="D23" s="31">
        <v>91</v>
      </c>
      <c r="E23" s="31">
        <v>43</v>
      </c>
      <c r="F23" s="31">
        <v>42</v>
      </c>
      <c r="G23" s="32">
        <v>5</v>
      </c>
      <c r="H23" s="13"/>
    </row>
    <row r="24" spans="1:14" ht="21" thickBot="1" x14ac:dyDescent="0.25">
      <c r="A24" s="84"/>
      <c r="B24" s="1">
        <v>4</v>
      </c>
      <c r="C24" s="30">
        <v>72</v>
      </c>
      <c r="D24" s="31">
        <v>30</v>
      </c>
      <c r="E24" s="31">
        <v>56</v>
      </c>
      <c r="F24" s="31">
        <v>72</v>
      </c>
      <c r="G24" s="32">
        <v>9</v>
      </c>
      <c r="J24" s="9" t="s">
        <v>4</v>
      </c>
      <c r="K24" s="10"/>
      <c r="L24" s="10"/>
      <c r="M24" s="10"/>
      <c r="N24" s="11"/>
    </row>
    <row r="25" spans="1:14" x14ac:dyDescent="0.15">
      <c r="A25" s="84"/>
      <c r="B25" s="1">
        <v>5</v>
      </c>
      <c r="C25" s="30">
        <v>44</v>
      </c>
      <c r="D25" s="31">
        <v>1</v>
      </c>
      <c r="E25" s="31">
        <v>71</v>
      </c>
      <c r="F25" s="31">
        <v>13</v>
      </c>
      <c r="G25" s="32">
        <v>27</v>
      </c>
      <c r="J25" s="12"/>
      <c r="K25" s="13"/>
      <c r="L25" s="13"/>
      <c r="M25" s="13"/>
      <c r="N25" s="13"/>
    </row>
    <row r="26" spans="1:14" x14ac:dyDescent="0.15">
      <c r="A26" s="84"/>
      <c r="B26" s="1">
        <v>6</v>
      </c>
      <c r="C26" s="30">
        <v>20</v>
      </c>
      <c r="D26" s="31">
        <v>99</v>
      </c>
      <c r="E26" s="31">
        <v>87</v>
      </c>
      <c r="F26" s="31">
        <v>52</v>
      </c>
      <c r="G26" s="32">
        <v>85</v>
      </c>
    </row>
    <row r="27" spans="1:14" x14ac:dyDescent="0.15">
      <c r="A27" s="84"/>
      <c r="B27" s="1">
        <v>7</v>
      </c>
      <c r="C27" s="30">
        <v>72</v>
      </c>
      <c r="D27" s="31">
        <v>96</v>
      </c>
      <c r="E27" s="31">
        <v>97</v>
      </c>
      <c r="F27" s="31">
        <v>73</v>
      </c>
      <c r="G27" s="32">
        <v>49</v>
      </c>
    </row>
    <row r="28" spans="1:14" x14ac:dyDescent="0.15">
      <c r="A28" s="84"/>
      <c r="B28" s="1">
        <v>8</v>
      </c>
      <c r="C28" s="30">
        <v>75</v>
      </c>
      <c r="D28" s="31">
        <v>82</v>
      </c>
      <c r="E28" s="31">
        <v>83</v>
      </c>
      <c r="F28" s="31">
        <v>44</v>
      </c>
      <c r="G28" s="32">
        <v>59</v>
      </c>
    </row>
    <row r="29" spans="1:14" x14ac:dyDescent="0.15">
      <c r="A29" s="84"/>
      <c r="B29" s="1">
        <v>9</v>
      </c>
      <c r="C29" s="30">
        <v>68</v>
      </c>
      <c r="D29" s="31">
        <v>8</v>
      </c>
      <c r="E29" s="31">
        <v>87</v>
      </c>
      <c r="F29" s="31">
        <v>74</v>
      </c>
      <c r="G29" s="32">
        <v>4</v>
      </c>
    </row>
    <row r="30" spans="1:14" ht="14" thickBot="1" x14ac:dyDescent="0.2">
      <c r="A30" s="84"/>
      <c r="B30" s="1">
        <v>10</v>
      </c>
      <c r="C30" s="33">
        <v>69</v>
      </c>
      <c r="D30" s="34">
        <v>83</v>
      </c>
      <c r="E30" s="34">
        <v>98</v>
      </c>
      <c r="F30" s="34">
        <v>88</v>
      </c>
      <c r="G30" s="35">
        <v>45</v>
      </c>
    </row>
    <row r="31" spans="1:14" x14ac:dyDescent="0.15">
      <c r="A31" s="2"/>
      <c r="B31" s="1"/>
    </row>
    <row r="32" spans="1:14" x14ac:dyDescent="0.15">
      <c r="A32" s="2" t="s">
        <v>23</v>
      </c>
      <c r="B32" s="1"/>
    </row>
    <row r="33" spans="1:7" x14ac:dyDescent="0.15">
      <c r="A33" s="2"/>
      <c r="B33" s="1"/>
      <c r="C33" s="83" t="s">
        <v>12</v>
      </c>
      <c r="D33" s="83"/>
      <c r="E33" s="83"/>
      <c r="F33" s="83"/>
      <c r="G33" s="83"/>
    </row>
    <row r="34" spans="1:7" x14ac:dyDescent="0.15">
      <c r="A34" s="2"/>
      <c r="B34" s="1"/>
      <c r="C34" s="2">
        <v>1</v>
      </c>
      <c r="D34" s="2">
        <v>2</v>
      </c>
      <c r="E34" s="2">
        <v>3</v>
      </c>
      <c r="F34" s="2">
        <v>4</v>
      </c>
      <c r="G34" s="2">
        <v>5</v>
      </c>
    </row>
    <row r="35" spans="1:7" x14ac:dyDescent="0.15">
      <c r="A35" s="2"/>
      <c r="B35" s="1"/>
      <c r="C35" s="36">
        <v>100</v>
      </c>
      <c r="D35" s="36">
        <v>100</v>
      </c>
      <c r="E35" s="36">
        <v>100</v>
      </c>
      <c r="F35" s="36">
        <v>100</v>
      </c>
      <c r="G35" s="36">
        <v>100</v>
      </c>
    </row>
  </sheetData>
  <mergeCells count="5">
    <mergeCell ref="C4:G4"/>
    <mergeCell ref="A6:A15"/>
    <mergeCell ref="C19:G19"/>
    <mergeCell ref="A21:A30"/>
    <mergeCell ref="C33:G33"/>
  </mergeCells>
  <phoneticPr fontId="0" type="noConversion"/>
  <pageMargins left="0.78740157499999996" right="0.78740157499999996" top="0.984251969" bottom="0.984251969" header="0.4921259845" footer="0.4921259845"/>
  <pageSetup orientation="portrait" horizontalDpi="360" verticalDpi="36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9</xdr:col>
                <xdr:colOff>25400</xdr:colOff>
                <xdr:row>3</xdr:row>
                <xdr:rowOff>25400</xdr:rowOff>
              </from>
              <to>
                <xdr:col>13</xdr:col>
                <xdr:colOff>965200</xdr:colOff>
                <xdr:row>15</xdr:row>
                <xdr:rowOff>203200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H46" sqref="H46"/>
    </sheetView>
  </sheetViews>
  <sheetFormatPr baseColWidth="10" defaultColWidth="11.5" defaultRowHeight="13" x14ac:dyDescent="0.15"/>
  <cols>
    <col min="1" max="1" width="4.6640625" style="1" customWidth="1"/>
    <col min="2" max="2" width="11.83203125" style="2" customWidth="1"/>
    <col min="3" max="6" width="6.6640625" style="2" customWidth="1"/>
    <col min="7" max="7" width="4.83203125" style="2" customWidth="1"/>
    <col min="8" max="8" width="11.5" style="2"/>
    <col min="9" max="10" width="7" style="2" customWidth="1"/>
    <col min="11" max="16" width="6.83203125" style="2" customWidth="1"/>
    <col min="17" max="17" width="4.5" style="2" customWidth="1"/>
    <col min="18" max="16384" width="11.5" style="2"/>
  </cols>
  <sheetData>
    <row r="1" spans="1:18" ht="18" x14ac:dyDescent="0.2">
      <c r="A1" s="15" t="s">
        <v>5</v>
      </c>
      <c r="B1" s="14"/>
      <c r="C1" s="14"/>
      <c r="D1" s="14"/>
      <c r="E1" s="14"/>
      <c r="F1" s="14"/>
      <c r="G1" s="14"/>
      <c r="H1" s="14"/>
    </row>
    <row r="3" spans="1:18" ht="13.5" customHeight="1" x14ac:dyDescent="0.15"/>
    <row r="4" spans="1:18" ht="14.25" customHeight="1" x14ac:dyDescent="0.15">
      <c r="A4" s="1" t="s">
        <v>13</v>
      </c>
      <c r="C4" s="83" t="s">
        <v>12</v>
      </c>
      <c r="D4" s="83"/>
      <c r="E4" s="83"/>
      <c r="F4" s="83"/>
      <c r="G4" s="83"/>
      <c r="I4" s="37" t="s">
        <v>16</v>
      </c>
      <c r="J4" s="38"/>
      <c r="K4" s="83" t="s">
        <v>12</v>
      </c>
      <c r="L4" s="83"/>
      <c r="M4" s="83"/>
      <c r="N4" s="83"/>
      <c r="O4" s="83"/>
    </row>
    <row r="5" spans="1:18" ht="14.25" customHeight="1" thickBot="1" x14ac:dyDescent="0.2">
      <c r="C5" s="2">
        <v>1</v>
      </c>
      <c r="D5" s="2">
        <v>2</v>
      </c>
      <c r="E5" s="2">
        <v>3</v>
      </c>
      <c r="F5" s="2">
        <v>4</v>
      </c>
      <c r="G5" s="2">
        <v>5</v>
      </c>
      <c r="I5" s="1"/>
      <c r="K5" s="2">
        <v>1</v>
      </c>
      <c r="L5" s="2">
        <v>2</v>
      </c>
      <c r="M5" s="2">
        <v>3</v>
      </c>
      <c r="N5" s="2">
        <v>4</v>
      </c>
      <c r="O5" s="2">
        <v>5</v>
      </c>
    </row>
    <row r="6" spans="1:18" ht="14.25" customHeight="1" x14ac:dyDescent="0.15">
      <c r="A6" s="84" t="s">
        <v>14</v>
      </c>
      <c r="B6" s="1">
        <v>1</v>
      </c>
      <c r="C6" s="27">
        <v>110</v>
      </c>
      <c r="D6" s="28">
        <v>16</v>
      </c>
      <c r="E6" s="28">
        <v>25</v>
      </c>
      <c r="F6" s="28">
        <v>78</v>
      </c>
      <c r="G6" s="29">
        <v>59</v>
      </c>
      <c r="I6" s="84" t="s">
        <v>14</v>
      </c>
      <c r="J6" s="1">
        <v>1</v>
      </c>
      <c r="K6" s="39">
        <v>0</v>
      </c>
      <c r="L6" s="40">
        <v>3.9010797619878579E-2</v>
      </c>
      <c r="M6" s="40">
        <v>0</v>
      </c>
      <c r="N6" s="40">
        <v>0.96098920237311247</v>
      </c>
      <c r="O6" s="41">
        <v>0</v>
      </c>
      <c r="P6" s="42">
        <f>SUM(K6:O6)</f>
        <v>0.99999999999299105</v>
      </c>
      <c r="Q6" s="25" t="s">
        <v>11</v>
      </c>
      <c r="R6" s="43">
        <v>1</v>
      </c>
    </row>
    <row r="7" spans="1:18" ht="14.25" customHeight="1" x14ac:dyDescent="0.15">
      <c r="A7" s="84"/>
      <c r="B7" s="1">
        <v>2</v>
      </c>
      <c r="C7" s="30">
        <v>65</v>
      </c>
      <c r="D7" s="31">
        <v>69</v>
      </c>
      <c r="E7" s="31">
        <v>54</v>
      </c>
      <c r="F7" s="31">
        <v>28</v>
      </c>
      <c r="G7" s="32">
        <v>71</v>
      </c>
      <c r="I7" s="84"/>
      <c r="J7" s="1">
        <v>2</v>
      </c>
      <c r="K7" s="44">
        <v>0</v>
      </c>
      <c r="L7" s="45">
        <v>1.0000000000055509</v>
      </c>
      <c r="M7" s="45">
        <v>0</v>
      </c>
      <c r="N7" s="45">
        <v>0</v>
      </c>
      <c r="O7" s="46">
        <v>0</v>
      </c>
      <c r="P7" s="42">
        <f t="shared" ref="P7:P15" si="0">SUM(K7:O7)</f>
        <v>1.0000000000055509</v>
      </c>
      <c r="Q7" s="25" t="s">
        <v>11</v>
      </c>
      <c r="R7" s="43">
        <v>1</v>
      </c>
    </row>
    <row r="8" spans="1:18" ht="14.25" customHeight="1" x14ac:dyDescent="0.15">
      <c r="A8" s="84"/>
      <c r="B8" s="1">
        <v>3</v>
      </c>
      <c r="C8" s="30">
        <v>19</v>
      </c>
      <c r="D8" s="31">
        <v>93</v>
      </c>
      <c r="E8" s="31">
        <v>45</v>
      </c>
      <c r="F8" s="31">
        <v>45</v>
      </c>
      <c r="G8" s="32">
        <v>9</v>
      </c>
      <c r="I8" s="84"/>
      <c r="J8" s="1">
        <v>3</v>
      </c>
      <c r="K8" s="44">
        <v>1.0000000000000002</v>
      </c>
      <c r="L8" s="45">
        <v>0</v>
      </c>
      <c r="M8" s="45">
        <v>0</v>
      </c>
      <c r="N8" s="45">
        <v>0</v>
      </c>
      <c r="O8" s="46">
        <v>0</v>
      </c>
      <c r="P8" s="42">
        <f t="shared" si="0"/>
        <v>1.0000000000000002</v>
      </c>
      <c r="Q8" s="25" t="s">
        <v>11</v>
      </c>
      <c r="R8" s="43">
        <v>1</v>
      </c>
    </row>
    <row r="9" spans="1:18" ht="14.25" customHeight="1" x14ac:dyDescent="0.15">
      <c r="A9" s="84"/>
      <c r="B9" s="1">
        <v>4</v>
      </c>
      <c r="C9" s="30">
        <v>89</v>
      </c>
      <c r="D9" s="31">
        <v>31</v>
      </c>
      <c r="E9" s="31">
        <v>72</v>
      </c>
      <c r="F9" s="31">
        <v>83</v>
      </c>
      <c r="G9" s="32">
        <v>20</v>
      </c>
      <c r="I9" s="84"/>
      <c r="J9" s="1">
        <v>4</v>
      </c>
      <c r="K9" s="44">
        <v>0</v>
      </c>
      <c r="L9" s="45">
        <v>0</v>
      </c>
      <c r="M9" s="45">
        <v>0.99999999999999978</v>
      </c>
      <c r="N9" s="45">
        <v>0</v>
      </c>
      <c r="O9" s="46">
        <v>0</v>
      </c>
      <c r="P9" s="42">
        <f t="shared" si="0"/>
        <v>0.99999999999999978</v>
      </c>
      <c r="Q9" s="25" t="s">
        <v>11</v>
      </c>
      <c r="R9" s="43">
        <v>1</v>
      </c>
    </row>
    <row r="10" spans="1:18" ht="14.25" customHeight="1" x14ac:dyDescent="0.15">
      <c r="A10" s="84"/>
      <c r="B10" s="1">
        <v>5</v>
      </c>
      <c r="C10" s="30">
        <v>62</v>
      </c>
      <c r="D10" s="31">
        <v>17</v>
      </c>
      <c r="E10" s="31">
        <v>77</v>
      </c>
      <c r="F10" s="31">
        <v>18</v>
      </c>
      <c r="G10" s="32">
        <v>39</v>
      </c>
      <c r="I10" s="84"/>
      <c r="J10" s="1">
        <v>5</v>
      </c>
      <c r="K10" s="44">
        <v>0.12626030489538809</v>
      </c>
      <c r="L10" s="45">
        <v>0.87373969510955829</v>
      </c>
      <c r="M10" s="45">
        <v>0</v>
      </c>
      <c r="N10" s="45">
        <v>0</v>
      </c>
      <c r="O10" s="46">
        <v>0</v>
      </c>
      <c r="P10" s="42">
        <f t="shared" si="0"/>
        <v>1.0000000000049463</v>
      </c>
      <c r="Q10" s="25" t="s">
        <v>11</v>
      </c>
      <c r="R10" s="43">
        <v>1</v>
      </c>
    </row>
    <row r="11" spans="1:18" ht="14.25" customHeight="1" x14ac:dyDescent="0.15">
      <c r="A11" s="84"/>
      <c r="B11" s="1">
        <v>6</v>
      </c>
      <c r="C11" s="30">
        <v>37</v>
      </c>
      <c r="D11" s="31">
        <v>115</v>
      </c>
      <c r="E11" s="31">
        <v>87</v>
      </c>
      <c r="F11" s="31">
        <v>59</v>
      </c>
      <c r="G11" s="32">
        <v>97</v>
      </c>
      <c r="I11" s="84"/>
      <c r="J11" s="1">
        <v>6</v>
      </c>
      <c r="K11" s="44">
        <v>0.53447222719196619</v>
      </c>
      <c r="L11" s="45">
        <v>0.46552777280489244</v>
      </c>
      <c r="M11" s="45">
        <v>0</v>
      </c>
      <c r="N11" s="45">
        <v>0</v>
      </c>
      <c r="O11" s="46">
        <v>0</v>
      </c>
      <c r="P11" s="42">
        <f t="shared" si="0"/>
        <v>0.99999999999685862</v>
      </c>
      <c r="Q11" s="25" t="s">
        <v>11</v>
      </c>
      <c r="R11" s="43">
        <v>1</v>
      </c>
    </row>
    <row r="12" spans="1:18" ht="14.25" customHeight="1" x14ac:dyDescent="0.15">
      <c r="A12" s="84"/>
      <c r="B12" s="1">
        <v>7</v>
      </c>
      <c r="C12" s="30">
        <v>89</v>
      </c>
      <c r="D12" s="31">
        <v>102</v>
      </c>
      <c r="E12" s="31">
        <v>98</v>
      </c>
      <c r="F12" s="31">
        <v>74</v>
      </c>
      <c r="G12" s="32">
        <v>61</v>
      </c>
      <c r="I12" s="84"/>
      <c r="J12" s="1">
        <v>7</v>
      </c>
      <c r="K12" s="44">
        <v>0.16326530612179907</v>
      </c>
      <c r="L12" s="45">
        <v>0</v>
      </c>
      <c r="M12" s="45">
        <v>0</v>
      </c>
      <c r="N12" s="45">
        <v>0</v>
      </c>
      <c r="O12" s="46">
        <v>0.83673469387711319</v>
      </c>
      <c r="P12" s="42">
        <f t="shared" si="0"/>
        <v>0.9999999999989122</v>
      </c>
      <c r="Q12" s="25" t="s">
        <v>11</v>
      </c>
      <c r="R12" s="43">
        <v>1</v>
      </c>
    </row>
    <row r="13" spans="1:18" ht="14.25" customHeight="1" x14ac:dyDescent="0.15">
      <c r="A13" s="84"/>
      <c r="B13" s="1">
        <v>8</v>
      </c>
      <c r="C13" s="30">
        <v>78</v>
      </c>
      <c r="D13" s="31">
        <v>96</v>
      </c>
      <c r="E13" s="31">
        <v>87</v>
      </c>
      <c r="F13" s="31">
        <v>55</v>
      </c>
      <c r="G13" s="32">
        <v>77</v>
      </c>
      <c r="I13" s="84"/>
      <c r="J13" s="1">
        <v>8</v>
      </c>
      <c r="K13" s="44">
        <v>0</v>
      </c>
      <c r="L13" s="45">
        <v>0</v>
      </c>
      <c r="M13" s="45">
        <v>0</v>
      </c>
      <c r="N13" s="45">
        <v>0</v>
      </c>
      <c r="O13" s="46">
        <v>0.99999999999919931</v>
      </c>
      <c r="P13" s="42">
        <f t="shared" si="0"/>
        <v>0.99999999999919931</v>
      </c>
      <c r="Q13" s="25" t="s">
        <v>11</v>
      </c>
      <c r="R13" s="43">
        <v>1</v>
      </c>
    </row>
    <row r="14" spans="1:18" ht="14.25" customHeight="1" x14ac:dyDescent="0.15">
      <c r="A14" s="84"/>
      <c r="B14" s="1">
        <v>9</v>
      </c>
      <c r="C14" s="30">
        <v>74</v>
      </c>
      <c r="D14" s="31">
        <v>27</v>
      </c>
      <c r="E14" s="31">
        <v>99</v>
      </c>
      <c r="F14" s="31">
        <v>91</v>
      </c>
      <c r="G14" s="32">
        <v>5</v>
      </c>
      <c r="I14" s="84"/>
      <c r="J14" s="1">
        <v>9</v>
      </c>
      <c r="K14" s="44">
        <v>0</v>
      </c>
      <c r="L14" s="45">
        <v>0</v>
      </c>
      <c r="M14" s="45">
        <v>0.50574712643376707</v>
      </c>
      <c r="N14" s="45">
        <v>0.49425287355911529</v>
      </c>
      <c r="O14" s="46">
        <v>0</v>
      </c>
      <c r="P14" s="42">
        <f t="shared" si="0"/>
        <v>0.99999999999288236</v>
      </c>
      <c r="Q14" s="25" t="s">
        <v>11</v>
      </c>
      <c r="R14" s="43">
        <v>1</v>
      </c>
    </row>
    <row r="15" spans="1:18" ht="14.25" customHeight="1" thickBot="1" x14ac:dyDescent="0.2">
      <c r="A15" s="84"/>
      <c r="B15" s="1">
        <v>10</v>
      </c>
      <c r="C15" s="33">
        <v>88</v>
      </c>
      <c r="D15" s="34">
        <v>97</v>
      </c>
      <c r="E15" s="34">
        <v>99</v>
      </c>
      <c r="F15" s="34">
        <v>99</v>
      </c>
      <c r="G15" s="35">
        <v>51</v>
      </c>
      <c r="I15" s="84"/>
      <c r="J15" s="1">
        <v>10</v>
      </c>
      <c r="K15" s="47">
        <v>1.0000000000000204</v>
      </c>
      <c r="L15" s="48">
        <v>0</v>
      </c>
      <c r="M15" s="48">
        <v>0</v>
      </c>
      <c r="N15" s="48">
        <v>0</v>
      </c>
      <c r="O15" s="49">
        <v>0</v>
      </c>
      <c r="P15" s="42">
        <f t="shared" si="0"/>
        <v>1.0000000000000204</v>
      </c>
      <c r="Q15" s="25" t="s">
        <v>11</v>
      </c>
      <c r="R15" s="43">
        <v>1</v>
      </c>
    </row>
    <row r="16" spans="1:18" ht="14.25" customHeight="1" x14ac:dyDescent="0.15">
      <c r="A16" s="2"/>
      <c r="B16" s="1"/>
      <c r="C16" s="13"/>
      <c r="D16" s="13"/>
      <c r="E16" s="13"/>
      <c r="F16" s="13"/>
      <c r="G16" s="13"/>
    </row>
    <row r="17" spans="1:15" ht="14.25" customHeight="1" x14ac:dyDescent="0.15">
      <c r="A17" s="2" t="s">
        <v>15</v>
      </c>
      <c r="B17" s="1"/>
      <c r="C17" s="13"/>
      <c r="D17" s="13"/>
      <c r="E17" s="13"/>
      <c r="F17" s="13"/>
      <c r="G17" s="13"/>
      <c r="N17" s="50" t="s">
        <v>17</v>
      </c>
      <c r="O17" s="51">
        <f>SUMPRODUCT(C6:G15,K6:O15)</f>
        <v>657.19161612855237</v>
      </c>
    </row>
    <row r="18" spans="1:15" ht="14.25" customHeight="1" x14ac:dyDescent="0.15">
      <c r="A18" s="2"/>
      <c r="B18" s="1"/>
      <c r="C18" s="13"/>
      <c r="D18" s="13"/>
      <c r="E18" s="13"/>
      <c r="F18" s="13"/>
      <c r="G18" s="13"/>
    </row>
    <row r="19" spans="1:15" ht="14.25" customHeight="1" x14ac:dyDescent="0.15">
      <c r="A19" s="2"/>
      <c r="B19" s="1"/>
      <c r="C19" s="83" t="s">
        <v>12</v>
      </c>
      <c r="D19" s="83"/>
      <c r="E19" s="83"/>
      <c r="F19" s="83"/>
      <c r="G19" s="83"/>
    </row>
    <row r="20" spans="1:15" ht="14.25" customHeight="1" thickBot="1" x14ac:dyDescent="0.2">
      <c r="A20" s="2"/>
      <c r="B20" s="1"/>
      <c r="C20" s="2">
        <v>1</v>
      </c>
      <c r="D20" s="2">
        <v>2</v>
      </c>
      <c r="E20" s="2">
        <v>3</v>
      </c>
      <c r="F20" s="2">
        <v>4</v>
      </c>
      <c r="G20" s="2">
        <v>5</v>
      </c>
    </row>
    <row r="21" spans="1:15" ht="14.25" customHeight="1" x14ac:dyDescent="0.15">
      <c r="A21" s="84" t="s">
        <v>14</v>
      </c>
      <c r="B21" s="1">
        <v>1</v>
      </c>
      <c r="C21" s="27">
        <v>95</v>
      </c>
      <c r="D21" s="28">
        <v>1</v>
      </c>
      <c r="E21" s="28">
        <v>21</v>
      </c>
      <c r="F21" s="28">
        <v>66</v>
      </c>
      <c r="G21" s="29">
        <v>59</v>
      </c>
    </row>
    <row r="22" spans="1:15" ht="14.25" customHeight="1" x14ac:dyDescent="0.15">
      <c r="A22" s="84"/>
      <c r="B22" s="1">
        <v>2</v>
      </c>
      <c r="C22" s="30">
        <v>54</v>
      </c>
      <c r="D22" s="31">
        <v>53</v>
      </c>
      <c r="E22" s="31">
        <v>44</v>
      </c>
      <c r="F22" s="31">
        <v>26</v>
      </c>
      <c r="G22" s="32">
        <v>60</v>
      </c>
    </row>
    <row r="23" spans="1:15" ht="14.25" customHeight="1" x14ac:dyDescent="0.15">
      <c r="A23" s="84"/>
      <c r="B23" s="1">
        <v>3</v>
      </c>
      <c r="C23" s="30">
        <v>3</v>
      </c>
      <c r="D23" s="31">
        <v>91</v>
      </c>
      <c r="E23" s="31">
        <v>43</v>
      </c>
      <c r="F23" s="31">
        <v>42</v>
      </c>
      <c r="G23" s="32">
        <v>5</v>
      </c>
    </row>
    <row r="24" spans="1:15" ht="14.25" customHeight="1" x14ac:dyDescent="0.15">
      <c r="A24" s="84"/>
      <c r="B24" s="1">
        <v>4</v>
      </c>
      <c r="C24" s="30">
        <v>72</v>
      </c>
      <c r="D24" s="31">
        <v>30</v>
      </c>
      <c r="E24" s="31">
        <v>56</v>
      </c>
      <c r="F24" s="31">
        <v>72</v>
      </c>
      <c r="G24" s="32">
        <v>9</v>
      </c>
    </row>
    <row r="25" spans="1:15" ht="14.25" customHeight="1" x14ac:dyDescent="0.15">
      <c r="A25" s="84"/>
      <c r="B25" s="1">
        <v>5</v>
      </c>
      <c r="C25" s="30">
        <v>44</v>
      </c>
      <c r="D25" s="31">
        <v>1</v>
      </c>
      <c r="E25" s="31">
        <v>71</v>
      </c>
      <c r="F25" s="31">
        <v>13</v>
      </c>
      <c r="G25" s="32">
        <v>27</v>
      </c>
    </row>
    <row r="26" spans="1:15" ht="14.25" customHeight="1" x14ac:dyDescent="0.15">
      <c r="A26" s="84"/>
      <c r="B26" s="1">
        <v>6</v>
      </c>
      <c r="C26" s="30">
        <v>20</v>
      </c>
      <c r="D26" s="31">
        <v>99</v>
      </c>
      <c r="E26" s="31">
        <v>87</v>
      </c>
      <c r="F26" s="31">
        <v>52</v>
      </c>
      <c r="G26" s="32">
        <v>85</v>
      </c>
    </row>
    <row r="27" spans="1:15" ht="14.25" customHeight="1" x14ac:dyDescent="0.15">
      <c r="A27" s="84"/>
      <c r="B27" s="1">
        <v>7</v>
      </c>
      <c r="C27" s="30">
        <v>72</v>
      </c>
      <c r="D27" s="31">
        <v>96</v>
      </c>
      <c r="E27" s="31">
        <v>97</v>
      </c>
      <c r="F27" s="31">
        <v>73</v>
      </c>
      <c r="G27" s="32">
        <v>49</v>
      </c>
    </row>
    <row r="28" spans="1:15" ht="14.25" customHeight="1" x14ac:dyDescent="0.15">
      <c r="A28" s="84"/>
      <c r="B28" s="1">
        <v>8</v>
      </c>
      <c r="C28" s="30">
        <v>75</v>
      </c>
      <c r="D28" s="31">
        <v>82</v>
      </c>
      <c r="E28" s="31">
        <v>83</v>
      </c>
      <c r="F28" s="31">
        <v>44</v>
      </c>
      <c r="G28" s="32">
        <v>59</v>
      </c>
    </row>
    <row r="29" spans="1:15" ht="14.25" customHeight="1" x14ac:dyDescent="0.15">
      <c r="A29" s="84"/>
      <c r="B29" s="1">
        <v>9</v>
      </c>
      <c r="C29" s="30">
        <v>68</v>
      </c>
      <c r="D29" s="31">
        <v>8</v>
      </c>
      <c r="E29" s="31">
        <v>87</v>
      </c>
      <c r="F29" s="31">
        <v>74</v>
      </c>
      <c r="G29" s="32">
        <v>4</v>
      </c>
    </row>
    <row r="30" spans="1:15" ht="14.25" customHeight="1" thickBot="1" x14ac:dyDescent="0.2">
      <c r="A30" s="84"/>
      <c r="B30" s="1">
        <v>10</v>
      </c>
      <c r="C30" s="33">
        <v>69</v>
      </c>
      <c r="D30" s="34">
        <v>83</v>
      </c>
      <c r="E30" s="34">
        <v>98</v>
      </c>
      <c r="F30" s="34">
        <v>88</v>
      </c>
      <c r="G30" s="35">
        <v>45</v>
      </c>
    </row>
    <row r="31" spans="1:15" ht="14.25" customHeight="1" x14ac:dyDescent="0.15">
      <c r="A31" s="26"/>
      <c r="B31" s="1"/>
      <c r="C31" s="52">
        <f>SUMPRODUCT(C21:C30,K6:K15)</f>
        <v>100.00000000000733</v>
      </c>
      <c r="D31" s="52">
        <f>SUMPRODUCT(D21:D30,L6:L15)</f>
        <v>100.00000000070798</v>
      </c>
      <c r="E31" s="52">
        <f>SUMPRODUCT(E21:E30,M6:M15)</f>
        <v>99.999999999737724</v>
      </c>
      <c r="F31" s="52">
        <f>SUMPRODUCT(F21:F30,N6:N15)</f>
        <v>99.999999999999957</v>
      </c>
      <c r="G31" s="52">
        <f>SUMPRODUCT(G21:G30,O6:O15)</f>
        <v>99.999999999931305</v>
      </c>
    </row>
    <row r="32" spans="1:15" ht="14.25" customHeight="1" x14ac:dyDescent="0.15">
      <c r="A32" s="2"/>
      <c r="B32" s="1"/>
      <c r="C32" s="2" t="s">
        <v>19</v>
      </c>
      <c r="D32" s="2" t="s">
        <v>19</v>
      </c>
      <c r="E32" s="2" t="s">
        <v>19</v>
      </c>
      <c r="F32" s="2" t="s">
        <v>19</v>
      </c>
      <c r="G32" s="2" t="s">
        <v>19</v>
      </c>
    </row>
    <row r="33" spans="1:7" ht="14.25" customHeight="1" x14ac:dyDescent="0.15">
      <c r="A33" s="2"/>
      <c r="B33" s="1" t="s">
        <v>18</v>
      </c>
      <c r="C33" s="36">
        <v>100</v>
      </c>
      <c r="D33" s="36">
        <v>100</v>
      </c>
      <c r="E33" s="36">
        <v>100</v>
      </c>
      <c r="F33" s="36">
        <v>100</v>
      </c>
      <c r="G33" s="36">
        <v>100</v>
      </c>
    </row>
  </sheetData>
  <mergeCells count="6">
    <mergeCell ref="C4:G4"/>
    <mergeCell ref="A6:A15"/>
    <mergeCell ref="C19:G19"/>
    <mergeCell ref="A21:A30"/>
    <mergeCell ref="K4:O4"/>
    <mergeCell ref="I6:I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workbookViewId="0">
      <selection activeCell="S45" sqref="S45"/>
    </sheetView>
  </sheetViews>
  <sheetFormatPr baseColWidth="10" defaultColWidth="9.1640625" defaultRowHeight="13" x14ac:dyDescent="0.15"/>
  <cols>
    <col min="1" max="16384" width="9.1640625" style="56"/>
  </cols>
  <sheetData>
    <row r="1" spans="1:19" x14ac:dyDescent="0.15">
      <c r="A1" s="53"/>
      <c r="B1" s="54"/>
      <c r="C1" s="53"/>
      <c r="D1" s="53"/>
      <c r="E1" s="53"/>
      <c r="F1" s="53"/>
      <c r="G1" s="53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x14ac:dyDescent="0.15">
      <c r="A2" s="1" t="s">
        <v>13</v>
      </c>
      <c r="B2" s="2"/>
      <c r="C2" s="83" t="s">
        <v>12</v>
      </c>
      <c r="D2" s="83"/>
      <c r="E2" s="83"/>
      <c r="F2" s="83"/>
      <c r="G2" s="83"/>
      <c r="H2" s="55"/>
      <c r="I2" s="55"/>
      <c r="J2" s="37" t="s">
        <v>16</v>
      </c>
      <c r="K2" s="38"/>
      <c r="L2" s="83" t="s">
        <v>12</v>
      </c>
      <c r="M2" s="83"/>
      <c r="N2" s="83"/>
      <c r="O2" s="83"/>
      <c r="P2" s="83"/>
      <c r="Q2" s="2"/>
      <c r="R2" s="2"/>
      <c r="S2" s="2"/>
    </row>
    <row r="3" spans="1:19" ht="14" thickBot="1" x14ac:dyDescent="0.2">
      <c r="A3" s="1"/>
      <c r="B3" s="2"/>
      <c r="C3" s="55">
        <v>1</v>
      </c>
      <c r="D3" s="55">
        <v>2</v>
      </c>
      <c r="E3" s="55">
        <v>3</v>
      </c>
      <c r="F3" s="55">
        <v>4</v>
      </c>
      <c r="G3" s="55">
        <v>5</v>
      </c>
      <c r="H3" s="55"/>
      <c r="I3" s="55"/>
      <c r="J3" s="1"/>
      <c r="K3" s="2"/>
      <c r="L3" s="2">
        <v>1</v>
      </c>
      <c r="M3" s="2">
        <v>2</v>
      </c>
      <c r="N3" s="2">
        <v>3</v>
      </c>
      <c r="O3" s="2">
        <v>4</v>
      </c>
      <c r="P3" s="2">
        <v>5</v>
      </c>
      <c r="Q3" s="2"/>
      <c r="R3" s="2"/>
      <c r="S3" s="2"/>
    </row>
    <row r="4" spans="1:19" ht="12.75" customHeight="1" x14ac:dyDescent="0.15">
      <c r="A4" s="84" t="s">
        <v>14</v>
      </c>
      <c r="B4" s="1">
        <v>1</v>
      </c>
      <c r="C4" s="58">
        <v>110</v>
      </c>
      <c r="D4" s="59">
        <v>16</v>
      </c>
      <c r="E4" s="59">
        <v>25</v>
      </c>
      <c r="F4" s="59">
        <v>78</v>
      </c>
      <c r="G4" s="60">
        <v>59</v>
      </c>
      <c r="H4" s="55"/>
      <c r="I4" s="55"/>
      <c r="J4" s="84" t="s">
        <v>14</v>
      </c>
      <c r="K4" s="1">
        <v>1</v>
      </c>
      <c r="L4" s="39">
        <v>0</v>
      </c>
      <c r="M4" s="40">
        <v>1</v>
      </c>
      <c r="N4" s="40">
        <v>0</v>
      </c>
      <c r="O4" s="40">
        <v>0</v>
      </c>
      <c r="P4" s="41">
        <v>0</v>
      </c>
      <c r="Q4" s="42">
        <f>SUM(L4:P4)</f>
        <v>1</v>
      </c>
      <c r="R4" s="25" t="s">
        <v>11</v>
      </c>
      <c r="S4" s="43">
        <v>1</v>
      </c>
    </row>
    <row r="5" spans="1:19" x14ac:dyDescent="0.15">
      <c r="A5" s="84"/>
      <c r="B5" s="1">
        <v>2</v>
      </c>
      <c r="C5" s="62">
        <v>65</v>
      </c>
      <c r="D5" s="63">
        <v>69</v>
      </c>
      <c r="E5" s="63">
        <v>54</v>
      </c>
      <c r="F5" s="63">
        <v>28</v>
      </c>
      <c r="G5" s="64">
        <v>71</v>
      </c>
      <c r="H5" s="55"/>
      <c r="I5" s="55"/>
      <c r="J5" s="84"/>
      <c r="K5" s="1">
        <v>2</v>
      </c>
      <c r="L5" s="44">
        <v>0</v>
      </c>
      <c r="M5" s="45">
        <v>0</v>
      </c>
      <c r="N5" s="45">
        <v>1</v>
      </c>
      <c r="O5" s="45">
        <v>0</v>
      </c>
      <c r="P5" s="46">
        <v>0</v>
      </c>
      <c r="Q5" s="42">
        <f t="shared" ref="Q5:Q13" si="0">SUM(L5:P5)</f>
        <v>1</v>
      </c>
      <c r="R5" s="25" t="s">
        <v>11</v>
      </c>
      <c r="S5" s="43">
        <v>1</v>
      </c>
    </row>
    <row r="6" spans="1:19" x14ac:dyDescent="0.15">
      <c r="A6" s="84"/>
      <c r="B6" s="1">
        <v>3</v>
      </c>
      <c r="C6" s="62">
        <v>19</v>
      </c>
      <c r="D6" s="63">
        <v>93</v>
      </c>
      <c r="E6" s="63">
        <v>45</v>
      </c>
      <c r="F6" s="63">
        <v>45</v>
      </c>
      <c r="G6" s="64">
        <v>9</v>
      </c>
      <c r="H6" s="55"/>
      <c r="I6" s="55"/>
      <c r="J6" s="84"/>
      <c r="K6" s="1">
        <v>3</v>
      </c>
      <c r="L6" s="44">
        <v>0</v>
      </c>
      <c r="M6" s="45">
        <v>1</v>
      </c>
      <c r="N6" s="45">
        <v>0</v>
      </c>
      <c r="O6" s="45">
        <v>0</v>
      </c>
      <c r="P6" s="46">
        <v>0</v>
      </c>
      <c r="Q6" s="42">
        <f t="shared" si="0"/>
        <v>1</v>
      </c>
      <c r="R6" s="25" t="s">
        <v>11</v>
      </c>
      <c r="S6" s="43">
        <v>1</v>
      </c>
    </row>
    <row r="7" spans="1:19" x14ac:dyDescent="0.15">
      <c r="A7" s="84"/>
      <c r="B7" s="1">
        <v>4</v>
      </c>
      <c r="C7" s="62">
        <v>89</v>
      </c>
      <c r="D7" s="63">
        <v>31</v>
      </c>
      <c r="E7" s="63">
        <v>72</v>
      </c>
      <c r="F7" s="63">
        <v>83</v>
      </c>
      <c r="G7" s="64">
        <v>20</v>
      </c>
      <c r="H7" s="55"/>
      <c r="I7" s="55"/>
      <c r="J7" s="84"/>
      <c r="K7" s="1">
        <v>4</v>
      </c>
      <c r="L7" s="44">
        <v>0</v>
      </c>
      <c r="M7" s="45">
        <v>0</v>
      </c>
      <c r="N7" s="45">
        <v>1</v>
      </c>
      <c r="O7" s="45">
        <v>0</v>
      </c>
      <c r="P7" s="46">
        <v>0</v>
      </c>
      <c r="Q7" s="42">
        <f t="shared" si="0"/>
        <v>1</v>
      </c>
      <c r="R7" s="25" t="s">
        <v>11</v>
      </c>
      <c r="S7" s="43">
        <v>1</v>
      </c>
    </row>
    <row r="8" spans="1:19" x14ac:dyDescent="0.15">
      <c r="A8" s="84"/>
      <c r="B8" s="1">
        <v>5</v>
      </c>
      <c r="C8" s="62">
        <v>62</v>
      </c>
      <c r="D8" s="63">
        <v>17</v>
      </c>
      <c r="E8" s="63">
        <v>77</v>
      </c>
      <c r="F8" s="63">
        <v>18</v>
      </c>
      <c r="G8" s="64">
        <v>39</v>
      </c>
      <c r="H8" s="55"/>
      <c r="I8" s="55"/>
      <c r="J8" s="84"/>
      <c r="K8" s="1">
        <v>5</v>
      </c>
      <c r="L8" s="44">
        <v>0</v>
      </c>
      <c r="M8" s="45">
        <v>0</v>
      </c>
      <c r="N8" s="45">
        <v>0</v>
      </c>
      <c r="O8" s="45">
        <v>0</v>
      </c>
      <c r="P8" s="46">
        <v>1</v>
      </c>
      <c r="Q8" s="42">
        <f t="shared" si="0"/>
        <v>1</v>
      </c>
      <c r="R8" s="25" t="s">
        <v>11</v>
      </c>
      <c r="S8" s="43">
        <v>1</v>
      </c>
    </row>
    <row r="9" spans="1:19" x14ac:dyDescent="0.15">
      <c r="A9" s="84"/>
      <c r="B9" s="1">
        <v>6</v>
      </c>
      <c r="C9" s="62">
        <v>37</v>
      </c>
      <c r="D9" s="63">
        <v>115</v>
      </c>
      <c r="E9" s="63">
        <v>87</v>
      </c>
      <c r="F9" s="63">
        <v>59</v>
      </c>
      <c r="G9" s="64">
        <v>97</v>
      </c>
      <c r="H9" s="55"/>
      <c r="I9" s="55"/>
      <c r="J9" s="84"/>
      <c r="K9" s="1">
        <v>6</v>
      </c>
      <c r="L9" s="44">
        <v>1</v>
      </c>
      <c r="M9" s="45">
        <v>0</v>
      </c>
      <c r="N9" s="45">
        <v>0</v>
      </c>
      <c r="O9" s="45">
        <v>0</v>
      </c>
      <c r="P9" s="46">
        <v>0</v>
      </c>
      <c r="Q9" s="42">
        <f t="shared" si="0"/>
        <v>1</v>
      </c>
      <c r="R9" s="25" t="s">
        <v>11</v>
      </c>
      <c r="S9" s="43">
        <v>1</v>
      </c>
    </row>
    <row r="10" spans="1:19" x14ac:dyDescent="0.15">
      <c r="A10" s="84"/>
      <c r="B10" s="1">
        <v>7</v>
      </c>
      <c r="C10" s="62">
        <v>89</v>
      </c>
      <c r="D10" s="63">
        <v>102</v>
      </c>
      <c r="E10" s="63">
        <v>98</v>
      </c>
      <c r="F10" s="63">
        <v>74</v>
      </c>
      <c r="G10" s="64">
        <v>61</v>
      </c>
      <c r="H10" s="55"/>
      <c r="I10" s="55"/>
      <c r="J10" s="84"/>
      <c r="K10" s="1">
        <v>7</v>
      </c>
      <c r="L10" s="44">
        <v>1</v>
      </c>
      <c r="M10" s="45">
        <v>0</v>
      </c>
      <c r="N10" s="45">
        <v>0</v>
      </c>
      <c r="O10" s="45">
        <v>0</v>
      </c>
      <c r="P10" s="46">
        <v>0</v>
      </c>
      <c r="Q10" s="42">
        <f t="shared" si="0"/>
        <v>1</v>
      </c>
      <c r="R10" s="25" t="s">
        <v>11</v>
      </c>
      <c r="S10" s="43">
        <v>1</v>
      </c>
    </row>
    <row r="11" spans="1:19" x14ac:dyDescent="0.15">
      <c r="A11" s="84"/>
      <c r="B11" s="1">
        <v>8</v>
      </c>
      <c r="C11" s="62">
        <v>78</v>
      </c>
      <c r="D11" s="63">
        <v>96</v>
      </c>
      <c r="E11" s="63">
        <v>87</v>
      </c>
      <c r="F11" s="63">
        <v>55</v>
      </c>
      <c r="G11" s="64">
        <v>77</v>
      </c>
      <c r="H11" s="55"/>
      <c r="I11" s="55"/>
      <c r="J11" s="84"/>
      <c r="K11" s="1">
        <v>8</v>
      </c>
      <c r="L11" s="44">
        <v>0</v>
      </c>
      <c r="M11" s="45">
        <v>0</v>
      </c>
      <c r="N11" s="45">
        <v>0</v>
      </c>
      <c r="O11" s="45">
        <v>0</v>
      </c>
      <c r="P11" s="46">
        <v>1</v>
      </c>
      <c r="Q11" s="42">
        <f t="shared" si="0"/>
        <v>1</v>
      </c>
      <c r="R11" s="25" t="s">
        <v>11</v>
      </c>
      <c r="S11" s="43">
        <v>1</v>
      </c>
    </row>
    <row r="12" spans="1:19" x14ac:dyDescent="0.15">
      <c r="A12" s="84"/>
      <c r="B12" s="1">
        <v>9</v>
      </c>
      <c r="C12" s="62">
        <v>74</v>
      </c>
      <c r="D12" s="63">
        <v>27</v>
      </c>
      <c r="E12" s="63">
        <v>99</v>
      </c>
      <c r="F12" s="63">
        <v>91</v>
      </c>
      <c r="G12" s="64">
        <v>5</v>
      </c>
      <c r="H12" s="55"/>
      <c r="I12" s="55"/>
      <c r="J12" s="84"/>
      <c r="K12" s="1">
        <v>9</v>
      </c>
      <c r="L12" s="44">
        <v>0</v>
      </c>
      <c r="M12" s="45">
        <v>1</v>
      </c>
      <c r="N12" s="45">
        <v>0</v>
      </c>
      <c r="O12" s="45">
        <v>0</v>
      </c>
      <c r="P12" s="46">
        <v>0</v>
      </c>
      <c r="Q12" s="42">
        <f t="shared" si="0"/>
        <v>1</v>
      </c>
      <c r="R12" s="25" t="s">
        <v>11</v>
      </c>
      <c r="S12" s="43">
        <v>1</v>
      </c>
    </row>
    <row r="13" spans="1:19" ht="14" thickBot="1" x14ac:dyDescent="0.2">
      <c r="A13" s="84"/>
      <c r="B13" s="1">
        <v>10</v>
      </c>
      <c r="C13" s="65">
        <v>88</v>
      </c>
      <c r="D13" s="66">
        <v>97</v>
      </c>
      <c r="E13" s="66">
        <v>99</v>
      </c>
      <c r="F13" s="66">
        <v>99</v>
      </c>
      <c r="G13" s="67">
        <v>51</v>
      </c>
      <c r="H13" s="55"/>
      <c r="I13" s="55"/>
      <c r="J13" s="84"/>
      <c r="K13" s="1">
        <v>10</v>
      </c>
      <c r="L13" s="47">
        <v>0</v>
      </c>
      <c r="M13" s="48">
        <v>0</v>
      </c>
      <c r="N13" s="48">
        <v>0</v>
      </c>
      <c r="O13" s="48">
        <v>1</v>
      </c>
      <c r="P13" s="49">
        <v>0</v>
      </c>
      <c r="Q13" s="42">
        <f t="shared" si="0"/>
        <v>1</v>
      </c>
      <c r="R13" s="25" t="s">
        <v>11</v>
      </c>
      <c r="S13" s="43">
        <v>1</v>
      </c>
    </row>
    <row r="14" spans="1:19" x14ac:dyDescent="0.15">
      <c r="A14" s="2"/>
      <c r="B14" s="1"/>
      <c r="C14" s="68"/>
      <c r="D14" s="68"/>
      <c r="E14" s="68"/>
      <c r="F14" s="68"/>
      <c r="G14" s="68"/>
      <c r="H14" s="53"/>
      <c r="I14" s="55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15">
      <c r="A15" s="2" t="s">
        <v>15</v>
      </c>
      <c r="B15" s="1"/>
      <c r="C15" s="68"/>
      <c r="D15" s="68"/>
      <c r="E15" s="68"/>
      <c r="F15" s="68"/>
      <c r="G15" s="68"/>
      <c r="H15" s="53"/>
      <c r="I15" s="55"/>
      <c r="J15" s="2"/>
      <c r="K15" s="2"/>
      <c r="L15" s="2"/>
      <c r="M15" s="2"/>
      <c r="N15" s="2"/>
      <c r="O15" s="50" t="s">
        <v>17</v>
      </c>
      <c r="P15" s="51">
        <f>SUMPRODUCT(C4:G13,L4:P13)</f>
        <v>603</v>
      </c>
      <c r="Q15" s="2"/>
      <c r="R15" s="2"/>
      <c r="S15" s="2"/>
    </row>
    <row r="16" spans="1:19" x14ac:dyDescent="0.15">
      <c r="A16" s="2"/>
      <c r="B16" s="1"/>
      <c r="C16" s="68"/>
      <c r="D16" s="68"/>
      <c r="E16" s="68"/>
      <c r="F16" s="68"/>
      <c r="G16" s="68"/>
      <c r="H16" s="53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</row>
    <row r="17" spans="1:8" x14ac:dyDescent="0.15">
      <c r="A17" s="2"/>
      <c r="B17" s="1"/>
      <c r="C17" s="83" t="s">
        <v>12</v>
      </c>
      <c r="D17" s="83"/>
      <c r="E17" s="83"/>
      <c r="F17" s="83"/>
      <c r="G17" s="83"/>
      <c r="H17" s="53"/>
    </row>
    <row r="18" spans="1:8" ht="14" thickBot="1" x14ac:dyDescent="0.2">
      <c r="A18" s="2"/>
      <c r="B18" s="1"/>
      <c r="C18" s="55">
        <v>1</v>
      </c>
      <c r="D18" s="55">
        <v>2</v>
      </c>
      <c r="E18" s="55">
        <v>3</v>
      </c>
      <c r="F18" s="55">
        <v>4</v>
      </c>
      <c r="G18" s="55">
        <v>5</v>
      </c>
    </row>
    <row r="19" spans="1:8" ht="12.75" customHeight="1" x14ac:dyDescent="0.15">
      <c r="A19" s="84" t="s">
        <v>14</v>
      </c>
      <c r="B19" s="1">
        <v>1</v>
      </c>
      <c r="C19" s="58">
        <v>95</v>
      </c>
      <c r="D19" s="59">
        <v>1</v>
      </c>
      <c r="E19" s="59">
        <v>21</v>
      </c>
      <c r="F19" s="59">
        <v>66</v>
      </c>
      <c r="G19" s="60">
        <v>59</v>
      </c>
    </row>
    <row r="20" spans="1:8" x14ac:dyDescent="0.15">
      <c r="A20" s="84"/>
      <c r="B20" s="1">
        <v>2</v>
      </c>
      <c r="C20" s="62">
        <v>54</v>
      </c>
      <c r="D20" s="63">
        <v>53</v>
      </c>
      <c r="E20" s="63">
        <v>44</v>
      </c>
      <c r="F20" s="63">
        <v>26</v>
      </c>
      <c r="G20" s="64">
        <v>60</v>
      </c>
    </row>
    <row r="21" spans="1:8" x14ac:dyDescent="0.15">
      <c r="A21" s="84"/>
      <c r="B21" s="1">
        <v>3</v>
      </c>
      <c r="C21" s="62">
        <v>3</v>
      </c>
      <c r="D21" s="63">
        <v>91</v>
      </c>
      <c r="E21" s="63">
        <v>43</v>
      </c>
      <c r="F21" s="63">
        <v>42</v>
      </c>
      <c r="G21" s="64">
        <v>5</v>
      </c>
    </row>
    <row r="22" spans="1:8" x14ac:dyDescent="0.15">
      <c r="A22" s="84"/>
      <c r="B22" s="1">
        <v>4</v>
      </c>
      <c r="C22" s="62">
        <v>72</v>
      </c>
      <c r="D22" s="63">
        <v>30</v>
      </c>
      <c r="E22" s="63">
        <v>56</v>
      </c>
      <c r="F22" s="63">
        <v>72</v>
      </c>
      <c r="G22" s="64">
        <v>9</v>
      </c>
    </row>
    <row r="23" spans="1:8" x14ac:dyDescent="0.15">
      <c r="A23" s="84"/>
      <c r="B23" s="1">
        <v>5</v>
      </c>
      <c r="C23" s="62">
        <v>44</v>
      </c>
      <c r="D23" s="63">
        <v>1</v>
      </c>
      <c r="E23" s="63">
        <v>71</v>
      </c>
      <c r="F23" s="63">
        <v>13</v>
      </c>
      <c r="G23" s="64">
        <v>27</v>
      </c>
    </row>
    <row r="24" spans="1:8" x14ac:dyDescent="0.15">
      <c r="A24" s="84"/>
      <c r="B24" s="1">
        <v>6</v>
      </c>
      <c r="C24" s="62">
        <v>20</v>
      </c>
      <c r="D24" s="63">
        <v>99</v>
      </c>
      <c r="E24" s="63">
        <v>87</v>
      </c>
      <c r="F24" s="63">
        <v>52</v>
      </c>
      <c r="G24" s="64">
        <v>85</v>
      </c>
    </row>
    <row r="25" spans="1:8" x14ac:dyDescent="0.15">
      <c r="A25" s="84"/>
      <c r="B25" s="1">
        <v>7</v>
      </c>
      <c r="C25" s="62">
        <v>72</v>
      </c>
      <c r="D25" s="63">
        <v>96</v>
      </c>
      <c r="E25" s="63">
        <v>97</v>
      </c>
      <c r="F25" s="63">
        <v>73</v>
      </c>
      <c r="G25" s="64">
        <v>49</v>
      </c>
    </row>
    <row r="26" spans="1:8" x14ac:dyDescent="0.15">
      <c r="A26" s="84"/>
      <c r="B26" s="1">
        <v>8</v>
      </c>
      <c r="C26" s="62">
        <v>75</v>
      </c>
      <c r="D26" s="63">
        <v>82</v>
      </c>
      <c r="E26" s="63">
        <v>83</v>
      </c>
      <c r="F26" s="63">
        <v>44</v>
      </c>
      <c r="G26" s="64">
        <v>59</v>
      </c>
    </row>
    <row r="27" spans="1:8" x14ac:dyDescent="0.15">
      <c r="A27" s="84"/>
      <c r="B27" s="1">
        <v>9</v>
      </c>
      <c r="C27" s="62">
        <v>68</v>
      </c>
      <c r="D27" s="63">
        <v>8</v>
      </c>
      <c r="E27" s="63">
        <v>87</v>
      </c>
      <c r="F27" s="63">
        <v>74</v>
      </c>
      <c r="G27" s="64">
        <v>4</v>
      </c>
    </row>
    <row r="28" spans="1:8" ht="14" thickBot="1" x14ac:dyDescent="0.2">
      <c r="A28" s="84"/>
      <c r="B28" s="1">
        <v>10</v>
      </c>
      <c r="C28" s="65">
        <v>69</v>
      </c>
      <c r="D28" s="66">
        <v>83</v>
      </c>
      <c r="E28" s="66">
        <v>98</v>
      </c>
      <c r="F28" s="66">
        <v>88</v>
      </c>
      <c r="G28" s="67">
        <v>45</v>
      </c>
    </row>
    <row r="29" spans="1:8" x14ac:dyDescent="0.15">
      <c r="A29" s="26"/>
      <c r="B29" s="1"/>
      <c r="C29" s="61">
        <f>SUMPRODUCT(L4:L13,C19:C28)</f>
        <v>92</v>
      </c>
      <c r="D29" s="61">
        <f>SUMPRODUCT(M4:M13,D19:D28)</f>
        <v>100</v>
      </c>
      <c r="E29" s="61">
        <f>SUMPRODUCT(N4:N13,E19:E28)</f>
        <v>100</v>
      </c>
      <c r="F29" s="61">
        <f>SUMPRODUCT(O4:O13,F19:F28)</f>
        <v>88</v>
      </c>
      <c r="G29" s="61">
        <f>SUMPRODUCT(P4:P13,G19:G28)</f>
        <v>86</v>
      </c>
      <c r="H29" s="55"/>
    </row>
    <row r="30" spans="1:8" x14ac:dyDescent="0.15">
      <c r="A30" s="2"/>
      <c r="B30" s="1"/>
      <c r="C30" s="69" t="s">
        <v>19</v>
      </c>
      <c r="D30" s="69" t="s">
        <v>19</v>
      </c>
      <c r="E30" s="69" t="s">
        <v>19</v>
      </c>
      <c r="F30" s="69" t="s">
        <v>19</v>
      </c>
      <c r="G30" s="69" t="s">
        <v>19</v>
      </c>
      <c r="H30" s="55"/>
    </row>
    <row r="31" spans="1:8" x14ac:dyDescent="0.15">
      <c r="A31" s="2"/>
      <c r="B31" s="1" t="s">
        <v>18</v>
      </c>
      <c r="C31" s="82">
        <v>100</v>
      </c>
      <c r="D31" s="82">
        <v>100</v>
      </c>
      <c r="E31" s="82">
        <v>100</v>
      </c>
      <c r="F31" s="82">
        <v>100</v>
      </c>
      <c r="G31" s="82">
        <v>100</v>
      </c>
      <c r="H31" s="55"/>
    </row>
    <row r="32" spans="1:8" x14ac:dyDescent="0.15">
      <c r="A32" s="55"/>
      <c r="B32" s="81"/>
      <c r="C32" s="55"/>
      <c r="D32" s="55"/>
      <c r="E32" s="55"/>
      <c r="F32" s="55"/>
      <c r="G32" s="55"/>
      <c r="H32" s="55"/>
    </row>
    <row r="33" spans="1:19" x14ac:dyDescent="0.15">
      <c r="A33" s="55"/>
      <c r="B33" s="57"/>
      <c r="C33" s="55"/>
      <c r="D33" s="55"/>
      <c r="E33" s="55"/>
      <c r="F33" s="55"/>
      <c r="G33" s="55"/>
      <c r="H33" s="55"/>
    </row>
    <row r="34" spans="1:19" x14ac:dyDescent="0.15">
      <c r="A34" s="55"/>
      <c r="B34" s="57"/>
      <c r="C34" s="55"/>
      <c r="D34" s="55"/>
      <c r="E34" s="55"/>
      <c r="F34" s="55"/>
      <c r="G34" s="55"/>
      <c r="H34" s="55"/>
      <c r="I34" s="68"/>
      <c r="J34" s="68"/>
      <c r="K34" s="68"/>
      <c r="L34" s="55"/>
      <c r="M34" s="55"/>
      <c r="N34" s="55"/>
    </row>
    <row r="35" spans="1:19" x14ac:dyDescent="0.15">
      <c r="A35" s="55"/>
      <c r="B35" s="57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</row>
  </sheetData>
  <mergeCells count="6">
    <mergeCell ref="A19:A28"/>
    <mergeCell ref="C2:G2"/>
    <mergeCell ref="L2:P2"/>
    <mergeCell ref="A4:A13"/>
    <mergeCell ref="J4:J13"/>
    <mergeCell ref="C17:G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workbookViewId="0">
      <selection activeCell="U45" sqref="U45"/>
    </sheetView>
  </sheetViews>
  <sheetFormatPr baseColWidth="10" defaultColWidth="9.1640625" defaultRowHeight="13" x14ac:dyDescent="0.15"/>
  <cols>
    <col min="1" max="16384" width="9.1640625" style="56"/>
  </cols>
  <sheetData>
    <row r="1" spans="1:19" x14ac:dyDescent="0.15">
      <c r="A1" s="53"/>
      <c r="B1" s="54"/>
      <c r="C1" s="53"/>
      <c r="D1" s="53"/>
      <c r="E1" s="53"/>
      <c r="F1" s="53"/>
      <c r="G1" s="53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x14ac:dyDescent="0.15">
      <c r="A2" s="1" t="s">
        <v>13</v>
      </c>
      <c r="B2" s="2"/>
      <c r="C2" s="83" t="s">
        <v>12</v>
      </c>
      <c r="D2" s="83"/>
      <c r="E2" s="83"/>
      <c r="F2" s="83"/>
      <c r="G2" s="83"/>
      <c r="H2" s="55"/>
      <c r="I2" s="55"/>
      <c r="J2" s="37" t="s">
        <v>16</v>
      </c>
      <c r="K2" s="38"/>
      <c r="L2" s="83" t="s">
        <v>12</v>
      </c>
      <c r="M2" s="83"/>
      <c r="N2" s="83"/>
      <c r="O2" s="83"/>
      <c r="P2" s="83"/>
      <c r="Q2" s="2"/>
      <c r="R2" s="2"/>
      <c r="S2" s="2"/>
    </row>
    <row r="3" spans="1:19" ht="14" thickBot="1" x14ac:dyDescent="0.2">
      <c r="A3" s="1"/>
      <c r="B3" s="2"/>
      <c r="C3" s="55">
        <v>1</v>
      </c>
      <c r="D3" s="55">
        <v>2</v>
      </c>
      <c r="E3" s="55">
        <v>3</v>
      </c>
      <c r="F3" s="55">
        <v>4</v>
      </c>
      <c r="G3" s="55">
        <v>5</v>
      </c>
      <c r="H3" s="55"/>
      <c r="I3" s="55"/>
      <c r="J3" s="1"/>
      <c r="K3" s="2"/>
      <c r="L3" s="2">
        <v>1</v>
      </c>
      <c r="M3" s="2">
        <v>2</v>
      </c>
      <c r="N3" s="2">
        <v>3</v>
      </c>
      <c r="O3" s="2">
        <v>4</v>
      </c>
      <c r="P3" s="2">
        <v>5</v>
      </c>
      <c r="Q3" s="2"/>
      <c r="R3" s="2"/>
      <c r="S3" s="2"/>
    </row>
    <row r="4" spans="1:19" ht="12.75" customHeight="1" x14ac:dyDescent="0.15">
      <c r="A4" s="84" t="s">
        <v>14</v>
      </c>
      <c r="B4" s="1">
        <v>1</v>
      </c>
      <c r="C4" s="58">
        <v>110</v>
      </c>
      <c r="D4" s="59">
        <v>16</v>
      </c>
      <c r="E4" s="59">
        <v>25</v>
      </c>
      <c r="F4" s="59">
        <v>78</v>
      </c>
      <c r="G4" s="60">
        <v>59</v>
      </c>
      <c r="H4" s="55"/>
      <c r="I4" s="55"/>
      <c r="J4" s="84" t="s">
        <v>14</v>
      </c>
      <c r="K4" s="1">
        <v>1</v>
      </c>
      <c r="L4" s="39">
        <v>0</v>
      </c>
      <c r="M4" s="40">
        <v>1</v>
      </c>
      <c r="N4" s="40">
        <v>0</v>
      </c>
      <c r="O4" s="40">
        <v>0</v>
      </c>
      <c r="P4" s="41">
        <v>0</v>
      </c>
      <c r="Q4" s="42">
        <f>SUM(L4:P4)</f>
        <v>1</v>
      </c>
      <c r="R4" s="25" t="s">
        <v>11</v>
      </c>
      <c r="S4" s="43">
        <v>1</v>
      </c>
    </row>
    <row r="5" spans="1:19" x14ac:dyDescent="0.15">
      <c r="A5" s="84"/>
      <c r="B5" s="1">
        <v>2</v>
      </c>
      <c r="C5" s="62">
        <v>65</v>
      </c>
      <c r="D5" s="63">
        <v>69</v>
      </c>
      <c r="E5" s="63">
        <v>54</v>
      </c>
      <c r="F5" s="63">
        <v>28</v>
      </c>
      <c r="G5" s="64">
        <v>71</v>
      </c>
      <c r="H5" s="55"/>
      <c r="I5" s="55"/>
      <c r="J5" s="84"/>
      <c r="K5" s="1">
        <v>2</v>
      </c>
      <c r="L5" s="44">
        <v>0</v>
      </c>
      <c r="M5" s="45">
        <v>0</v>
      </c>
      <c r="N5" s="45">
        <v>1</v>
      </c>
      <c r="O5" s="45">
        <v>0</v>
      </c>
      <c r="P5" s="46">
        <v>0</v>
      </c>
      <c r="Q5" s="42">
        <f t="shared" ref="Q5:Q13" si="0">SUM(L5:P5)</f>
        <v>1</v>
      </c>
      <c r="R5" s="25" t="s">
        <v>11</v>
      </c>
      <c r="S5" s="43">
        <v>1</v>
      </c>
    </row>
    <row r="6" spans="1:19" x14ac:dyDescent="0.15">
      <c r="A6" s="84"/>
      <c r="B6" s="1">
        <v>3</v>
      </c>
      <c r="C6" s="62">
        <v>19</v>
      </c>
      <c r="D6" s="63">
        <v>93</v>
      </c>
      <c r="E6" s="63">
        <v>45</v>
      </c>
      <c r="F6" s="63">
        <v>45</v>
      </c>
      <c r="G6" s="64">
        <v>9</v>
      </c>
      <c r="H6" s="55"/>
      <c r="I6" s="55"/>
      <c r="J6" s="84"/>
      <c r="K6" s="1">
        <v>3</v>
      </c>
      <c r="L6" s="44">
        <v>0</v>
      </c>
      <c r="M6" s="45">
        <v>1</v>
      </c>
      <c r="N6" s="45">
        <v>0</v>
      </c>
      <c r="O6" s="45">
        <v>0</v>
      </c>
      <c r="P6" s="46">
        <v>0</v>
      </c>
      <c r="Q6" s="42">
        <f t="shared" si="0"/>
        <v>1</v>
      </c>
      <c r="R6" s="25" t="s">
        <v>11</v>
      </c>
      <c r="S6" s="43">
        <v>1</v>
      </c>
    </row>
    <row r="7" spans="1:19" x14ac:dyDescent="0.15">
      <c r="A7" s="84"/>
      <c r="B7" s="1">
        <v>4</v>
      </c>
      <c r="C7" s="62">
        <v>89</v>
      </c>
      <c r="D7" s="63">
        <v>31</v>
      </c>
      <c r="E7" s="63">
        <v>72</v>
      </c>
      <c r="F7" s="63">
        <v>83</v>
      </c>
      <c r="G7" s="64">
        <v>20</v>
      </c>
      <c r="H7" s="55"/>
      <c r="I7" s="55"/>
      <c r="J7" s="84"/>
      <c r="K7" s="1">
        <v>4</v>
      </c>
      <c r="L7" s="44">
        <v>0</v>
      </c>
      <c r="M7" s="45">
        <v>0</v>
      </c>
      <c r="N7" s="45">
        <v>1</v>
      </c>
      <c r="O7" s="45">
        <v>0</v>
      </c>
      <c r="P7" s="46">
        <v>0</v>
      </c>
      <c r="Q7" s="42">
        <f t="shared" si="0"/>
        <v>1</v>
      </c>
      <c r="R7" s="25" t="s">
        <v>11</v>
      </c>
      <c r="S7" s="43">
        <v>1</v>
      </c>
    </row>
    <row r="8" spans="1:19" x14ac:dyDescent="0.15">
      <c r="A8" s="84"/>
      <c r="B8" s="1">
        <v>5</v>
      </c>
      <c r="C8" s="62">
        <v>62</v>
      </c>
      <c r="D8" s="63">
        <v>17</v>
      </c>
      <c r="E8" s="63">
        <v>77</v>
      </c>
      <c r="F8" s="63">
        <v>18</v>
      </c>
      <c r="G8" s="64">
        <v>39</v>
      </c>
      <c r="H8" s="55"/>
      <c r="I8" s="55"/>
      <c r="J8" s="84"/>
      <c r="K8" s="1">
        <v>5</v>
      </c>
      <c r="L8" s="44">
        <v>0</v>
      </c>
      <c r="M8" s="45">
        <v>0</v>
      </c>
      <c r="N8" s="45">
        <v>0</v>
      </c>
      <c r="O8" s="45">
        <v>0</v>
      </c>
      <c r="P8" s="46">
        <v>1</v>
      </c>
      <c r="Q8" s="42">
        <f t="shared" si="0"/>
        <v>1</v>
      </c>
      <c r="R8" s="25" t="s">
        <v>11</v>
      </c>
      <c r="S8" s="43">
        <v>1</v>
      </c>
    </row>
    <row r="9" spans="1:19" x14ac:dyDescent="0.15">
      <c r="A9" s="84"/>
      <c r="B9" s="1">
        <v>6</v>
      </c>
      <c r="C9" s="62">
        <v>37</v>
      </c>
      <c r="D9" s="63">
        <v>115</v>
      </c>
      <c r="E9" s="63">
        <v>87</v>
      </c>
      <c r="F9" s="63">
        <v>59</v>
      </c>
      <c r="G9" s="64">
        <v>97</v>
      </c>
      <c r="H9" s="55"/>
      <c r="I9" s="55"/>
      <c r="J9" s="84"/>
      <c r="K9" s="1">
        <v>6</v>
      </c>
      <c r="L9" s="44">
        <v>1</v>
      </c>
      <c r="M9" s="45">
        <v>0</v>
      </c>
      <c r="N9" s="45">
        <v>0</v>
      </c>
      <c r="O9" s="45">
        <v>0</v>
      </c>
      <c r="P9" s="46">
        <v>0</v>
      </c>
      <c r="Q9" s="42">
        <f t="shared" si="0"/>
        <v>1</v>
      </c>
      <c r="R9" s="25" t="s">
        <v>11</v>
      </c>
      <c r="S9" s="43">
        <v>1</v>
      </c>
    </row>
    <row r="10" spans="1:19" x14ac:dyDescent="0.15">
      <c r="A10" s="84"/>
      <c r="B10" s="1">
        <v>7</v>
      </c>
      <c r="C10" s="62">
        <v>89</v>
      </c>
      <c r="D10" s="63">
        <v>102</v>
      </c>
      <c r="E10" s="63">
        <v>98</v>
      </c>
      <c r="F10" s="63">
        <v>74</v>
      </c>
      <c r="G10" s="64">
        <v>61</v>
      </c>
      <c r="H10" s="55"/>
      <c r="I10" s="55"/>
      <c r="J10" s="84"/>
      <c r="K10" s="1">
        <v>7</v>
      </c>
      <c r="L10" s="44">
        <v>1</v>
      </c>
      <c r="M10" s="45">
        <v>0</v>
      </c>
      <c r="N10" s="45">
        <v>0</v>
      </c>
      <c r="O10" s="45">
        <v>0</v>
      </c>
      <c r="P10" s="46">
        <v>0</v>
      </c>
      <c r="Q10" s="42">
        <f t="shared" si="0"/>
        <v>1</v>
      </c>
      <c r="R10" s="25" t="s">
        <v>11</v>
      </c>
      <c r="S10" s="43">
        <v>1</v>
      </c>
    </row>
    <row r="11" spans="1:19" x14ac:dyDescent="0.15">
      <c r="A11" s="84"/>
      <c r="B11" s="1">
        <v>8</v>
      </c>
      <c r="C11" s="62">
        <v>78</v>
      </c>
      <c r="D11" s="63">
        <v>96</v>
      </c>
      <c r="E11" s="63">
        <v>87</v>
      </c>
      <c r="F11" s="63">
        <v>55</v>
      </c>
      <c r="G11" s="64">
        <v>77</v>
      </c>
      <c r="H11" s="55"/>
      <c r="I11" s="55"/>
      <c r="J11" s="84"/>
      <c r="K11" s="1">
        <v>8</v>
      </c>
      <c r="L11" s="44">
        <v>0</v>
      </c>
      <c r="M11" s="45">
        <v>0</v>
      </c>
      <c r="N11" s="45">
        <v>0</v>
      </c>
      <c r="O11" s="45">
        <v>0</v>
      </c>
      <c r="P11" s="46">
        <v>1</v>
      </c>
      <c r="Q11" s="42">
        <f t="shared" si="0"/>
        <v>1</v>
      </c>
      <c r="R11" s="25" t="s">
        <v>11</v>
      </c>
      <c r="S11" s="43">
        <v>1</v>
      </c>
    </row>
    <row r="12" spans="1:19" x14ac:dyDescent="0.15">
      <c r="A12" s="84"/>
      <c r="B12" s="1">
        <v>9</v>
      </c>
      <c r="C12" s="62">
        <v>74</v>
      </c>
      <c r="D12" s="63">
        <v>27</v>
      </c>
      <c r="E12" s="63">
        <v>99</v>
      </c>
      <c r="F12" s="63">
        <v>91</v>
      </c>
      <c r="G12" s="64">
        <v>5</v>
      </c>
      <c r="H12" s="55"/>
      <c r="I12" s="55"/>
      <c r="J12" s="84"/>
      <c r="K12" s="1">
        <v>9</v>
      </c>
      <c r="L12" s="44">
        <v>0</v>
      </c>
      <c r="M12" s="45">
        <v>1</v>
      </c>
      <c r="N12" s="45">
        <v>0</v>
      </c>
      <c r="O12" s="45">
        <v>0</v>
      </c>
      <c r="P12" s="46">
        <v>0</v>
      </c>
      <c r="Q12" s="42">
        <f t="shared" si="0"/>
        <v>1</v>
      </c>
      <c r="R12" s="25" t="s">
        <v>11</v>
      </c>
      <c r="S12" s="43">
        <v>1</v>
      </c>
    </row>
    <row r="13" spans="1:19" ht="14" thickBot="1" x14ac:dyDescent="0.2">
      <c r="A13" s="84"/>
      <c r="B13" s="1">
        <v>10</v>
      </c>
      <c r="C13" s="65">
        <v>88</v>
      </c>
      <c r="D13" s="66">
        <v>97</v>
      </c>
      <c r="E13" s="66">
        <v>99</v>
      </c>
      <c r="F13" s="66">
        <v>99</v>
      </c>
      <c r="G13" s="67">
        <v>51</v>
      </c>
      <c r="H13" s="55"/>
      <c r="I13" s="55"/>
      <c r="J13" s="84"/>
      <c r="K13" s="1">
        <v>10</v>
      </c>
      <c r="L13" s="47">
        <v>0</v>
      </c>
      <c r="M13" s="48">
        <v>0</v>
      </c>
      <c r="N13" s="48">
        <v>0</v>
      </c>
      <c r="O13" s="48">
        <v>1</v>
      </c>
      <c r="P13" s="49">
        <v>0</v>
      </c>
      <c r="Q13" s="42">
        <f t="shared" si="0"/>
        <v>1</v>
      </c>
      <c r="R13" s="25" t="s">
        <v>11</v>
      </c>
      <c r="S13" s="43">
        <v>1</v>
      </c>
    </row>
    <row r="14" spans="1:19" x14ac:dyDescent="0.15">
      <c r="A14" s="2"/>
      <c r="B14" s="1"/>
      <c r="C14" s="68"/>
      <c r="D14" s="68"/>
      <c r="E14" s="68"/>
      <c r="F14" s="68"/>
      <c r="G14" s="68"/>
      <c r="H14" s="53"/>
      <c r="I14" s="55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15">
      <c r="A15" s="2" t="s">
        <v>15</v>
      </c>
      <c r="B15" s="1"/>
      <c r="C15" s="68"/>
      <c r="D15" s="68"/>
      <c r="E15" s="68"/>
      <c r="F15" s="68"/>
      <c r="G15" s="68"/>
      <c r="H15" s="53"/>
      <c r="I15" s="55"/>
      <c r="J15" s="2"/>
      <c r="K15" s="2"/>
      <c r="L15" s="2"/>
      <c r="M15" s="2"/>
      <c r="N15" s="2"/>
      <c r="O15" s="50" t="s">
        <v>17</v>
      </c>
      <c r="P15" s="51">
        <f>SUMPRODUCT(C4:G13,L4:P13)</f>
        <v>603</v>
      </c>
      <c r="Q15" s="2"/>
      <c r="R15" s="2"/>
      <c r="S15" s="2"/>
    </row>
    <row r="16" spans="1:19" x14ac:dyDescent="0.15">
      <c r="A16" s="2"/>
      <c r="B16" s="1"/>
      <c r="C16" s="68"/>
      <c r="D16" s="68"/>
      <c r="E16" s="68"/>
      <c r="F16" s="68"/>
      <c r="G16" s="68"/>
      <c r="H16" s="53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</row>
    <row r="17" spans="1:15" x14ac:dyDescent="0.15">
      <c r="A17" s="2"/>
      <c r="B17" s="1"/>
      <c r="C17" s="83" t="s">
        <v>12</v>
      </c>
      <c r="D17" s="83"/>
      <c r="E17" s="83"/>
      <c r="F17" s="83"/>
      <c r="G17" s="83"/>
      <c r="H17" s="53"/>
      <c r="I17" s="68" t="s">
        <v>24</v>
      </c>
      <c r="J17" s="55"/>
      <c r="K17" s="68"/>
      <c r="L17" s="68"/>
      <c r="M17" s="68"/>
      <c r="N17" s="68"/>
      <c r="O17" s="68"/>
    </row>
    <row r="18" spans="1:15" ht="14" thickBot="1" x14ac:dyDescent="0.2">
      <c r="A18" s="2"/>
      <c r="B18" s="1"/>
      <c r="C18" s="55">
        <v>1</v>
      </c>
      <c r="D18" s="55">
        <v>2</v>
      </c>
      <c r="E18" s="55">
        <v>3</v>
      </c>
      <c r="F18" s="55">
        <v>4</v>
      </c>
      <c r="G18" s="55">
        <v>5</v>
      </c>
      <c r="I18" s="55"/>
      <c r="J18" s="57"/>
      <c r="K18" s="55">
        <v>1</v>
      </c>
      <c r="L18" s="55">
        <v>2</v>
      </c>
      <c r="M18" s="55">
        <v>3</v>
      </c>
      <c r="N18" s="55">
        <v>4</v>
      </c>
      <c r="O18" s="55">
        <v>5</v>
      </c>
    </row>
    <row r="19" spans="1:15" ht="12.75" customHeight="1" x14ac:dyDescent="0.15">
      <c r="A19" s="84" t="s">
        <v>14</v>
      </c>
      <c r="B19" s="1">
        <v>1</v>
      </c>
      <c r="C19" s="58">
        <v>95</v>
      </c>
      <c r="D19" s="59">
        <v>1</v>
      </c>
      <c r="E19" s="59">
        <v>21</v>
      </c>
      <c r="F19" s="59">
        <v>66</v>
      </c>
      <c r="G19" s="60">
        <v>59</v>
      </c>
      <c r="I19" s="84" t="s">
        <v>14</v>
      </c>
      <c r="J19" s="57">
        <v>1</v>
      </c>
      <c r="K19" s="58">
        <v>1</v>
      </c>
      <c r="L19" s="59">
        <v>0</v>
      </c>
      <c r="M19" s="59">
        <v>0</v>
      </c>
      <c r="N19" s="59">
        <v>1</v>
      </c>
      <c r="O19" s="60">
        <v>1</v>
      </c>
    </row>
    <row r="20" spans="1:15" x14ac:dyDescent="0.15">
      <c r="A20" s="84"/>
      <c r="B20" s="1">
        <v>2</v>
      </c>
      <c r="C20" s="62">
        <v>54</v>
      </c>
      <c r="D20" s="63">
        <v>53</v>
      </c>
      <c r="E20" s="63">
        <v>44</v>
      </c>
      <c r="F20" s="63">
        <v>26</v>
      </c>
      <c r="G20" s="64">
        <v>60</v>
      </c>
      <c r="I20" s="84"/>
      <c r="J20" s="57">
        <v>2</v>
      </c>
      <c r="K20" s="62">
        <v>1</v>
      </c>
      <c r="L20" s="63">
        <v>1</v>
      </c>
      <c r="M20" s="63">
        <v>0</v>
      </c>
      <c r="N20" s="63">
        <v>0</v>
      </c>
      <c r="O20" s="64">
        <v>1</v>
      </c>
    </row>
    <row r="21" spans="1:15" x14ac:dyDescent="0.15">
      <c r="A21" s="84"/>
      <c r="B21" s="1">
        <v>3</v>
      </c>
      <c r="C21" s="62">
        <v>3</v>
      </c>
      <c r="D21" s="63">
        <v>91</v>
      </c>
      <c r="E21" s="63">
        <v>43</v>
      </c>
      <c r="F21" s="63">
        <v>42</v>
      </c>
      <c r="G21" s="64">
        <v>5</v>
      </c>
      <c r="I21" s="84"/>
      <c r="J21" s="57">
        <v>3</v>
      </c>
      <c r="K21" s="62">
        <v>0</v>
      </c>
      <c r="L21" s="63">
        <v>1</v>
      </c>
      <c r="M21" s="63">
        <v>0</v>
      </c>
      <c r="N21" s="63">
        <v>0</v>
      </c>
      <c r="O21" s="64">
        <v>0</v>
      </c>
    </row>
    <row r="22" spans="1:15" x14ac:dyDescent="0.15">
      <c r="A22" s="84"/>
      <c r="B22" s="1">
        <v>4</v>
      </c>
      <c r="C22" s="62">
        <v>72</v>
      </c>
      <c r="D22" s="63">
        <v>30</v>
      </c>
      <c r="E22" s="63">
        <v>56</v>
      </c>
      <c r="F22" s="63">
        <v>72</v>
      </c>
      <c r="G22" s="64">
        <v>9</v>
      </c>
      <c r="I22" s="84"/>
      <c r="J22" s="57">
        <v>4</v>
      </c>
      <c r="K22" s="62">
        <v>1</v>
      </c>
      <c r="L22" s="63">
        <v>0</v>
      </c>
      <c r="M22" s="63">
        <v>1</v>
      </c>
      <c r="N22" s="63">
        <v>1</v>
      </c>
      <c r="O22" s="64">
        <v>0</v>
      </c>
    </row>
    <row r="23" spans="1:15" x14ac:dyDescent="0.15">
      <c r="A23" s="84"/>
      <c r="B23" s="1">
        <v>5</v>
      </c>
      <c r="C23" s="62">
        <v>44</v>
      </c>
      <c r="D23" s="63">
        <v>1</v>
      </c>
      <c r="E23" s="63">
        <v>71</v>
      </c>
      <c r="F23" s="63">
        <v>13</v>
      </c>
      <c r="G23" s="64">
        <v>27</v>
      </c>
      <c r="I23" s="84"/>
      <c r="J23" s="57">
        <v>5</v>
      </c>
      <c r="K23" s="62">
        <v>0</v>
      </c>
      <c r="L23" s="63">
        <v>0</v>
      </c>
      <c r="M23" s="63">
        <v>1</v>
      </c>
      <c r="N23" s="63">
        <v>0</v>
      </c>
      <c r="O23" s="64">
        <v>0</v>
      </c>
    </row>
    <row r="24" spans="1:15" x14ac:dyDescent="0.15">
      <c r="A24" s="84"/>
      <c r="B24" s="1">
        <v>6</v>
      </c>
      <c r="C24" s="62">
        <v>20</v>
      </c>
      <c r="D24" s="63">
        <v>99</v>
      </c>
      <c r="E24" s="63">
        <v>87</v>
      </c>
      <c r="F24" s="63">
        <v>52</v>
      </c>
      <c r="G24" s="64">
        <v>85</v>
      </c>
      <c r="I24" s="84"/>
      <c r="J24" s="57">
        <v>6</v>
      </c>
      <c r="K24" s="62">
        <v>0</v>
      </c>
      <c r="L24" s="63">
        <v>1</v>
      </c>
      <c r="M24" s="63">
        <v>1</v>
      </c>
      <c r="N24" s="63">
        <v>1</v>
      </c>
      <c r="O24" s="64">
        <v>1</v>
      </c>
    </row>
    <row r="25" spans="1:15" x14ac:dyDescent="0.15">
      <c r="A25" s="84"/>
      <c r="B25" s="1">
        <v>7</v>
      </c>
      <c r="C25" s="62">
        <v>72</v>
      </c>
      <c r="D25" s="63">
        <v>96</v>
      </c>
      <c r="E25" s="63">
        <v>97</v>
      </c>
      <c r="F25" s="63">
        <v>73</v>
      </c>
      <c r="G25" s="64">
        <v>49</v>
      </c>
      <c r="I25" s="84"/>
      <c r="J25" s="57">
        <v>7</v>
      </c>
      <c r="K25" s="62">
        <v>1</v>
      </c>
      <c r="L25" s="63">
        <v>1</v>
      </c>
      <c r="M25" s="63">
        <v>1</v>
      </c>
      <c r="N25" s="63">
        <v>1</v>
      </c>
      <c r="O25" s="64">
        <v>0</v>
      </c>
    </row>
    <row r="26" spans="1:15" x14ac:dyDescent="0.15">
      <c r="A26" s="84"/>
      <c r="B26" s="1">
        <v>8</v>
      </c>
      <c r="C26" s="62">
        <v>75</v>
      </c>
      <c r="D26" s="63">
        <v>82</v>
      </c>
      <c r="E26" s="63">
        <v>83</v>
      </c>
      <c r="F26" s="63">
        <v>44</v>
      </c>
      <c r="G26" s="64">
        <v>59</v>
      </c>
      <c r="I26" s="84"/>
      <c r="J26" s="57">
        <v>8</v>
      </c>
      <c r="K26" s="62">
        <v>1</v>
      </c>
      <c r="L26" s="63">
        <v>1</v>
      </c>
      <c r="M26" s="63">
        <v>1</v>
      </c>
      <c r="N26" s="63">
        <v>0</v>
      </c>
      <c r="O26" s="64">
        <v>1</v>
      </c>
    </row>
    <row r="27" spans="1:15" x14ac:dyDescent="0.15">
      <c r="A27" s="84"/>
      <c r="B27" s="1">
        <v>9</v>
      </c>
      <c r="C27" s="62">
        <v>68</v>
      </c>
      <c r="D27" s="63">
        <v>8</v>
      </c>
      <c r="E27" s="63">
        <v>87</v>
      </c>
      <c r="F27" s="63">
        <v>74</v>
      </c>
      <c r="G27" s="64">
        <v>4</v>
      </c>
      <c r="I27" s="84"/>
      <c r="J27" s="57">
        <v>9</v>
      </c>
      <c r="K27" s="62">
        <v>1</v>
      </c>
      <c r="L27" s="63">
        <v>0</v>
      </c>
      <c r="M27" s="63">
        <v>1</v>
      </c>
      <c r="N27" s="63">
        <v>1</v>
      </c>
      <c r="O27" s="64">
        <v>0</v>
      </c>
    </row>
    <row r="28" spans="1:15" ht="14" thickBot="1" x14ac:dyDescent="0.2">
      <c r="A28" s="84"/>
      <c r="B28" s="1">
        <v>10</v>
      </c>
      <c r="C28" s="65">
        <v>69</v>
      </c>
      <c r="D28" s="66">
        <v>83</v>
      </c>
      <c r="E28" s="66">
        <v>98</v>
      </c>
      <c r="F28" s="66">
        <v>88</v>
      </c>
      <c r="G28" s="67">
        <v>45</v>
      </c>
      <c r="I28" s="84"/>
      <c r="J28" s="57">
        <v>10</v>
      </c>
      <c r="K28" s="65">
        <v>1</v>
      </c>
      <c r="L28" s="66">
        <v>1</v>
      </c>
      <c r="M28" s="66">
        <v>1</v>
      </c>
      <c r="N28" s="66">
        <v>1</v>
      </c>
      <c r="O28" s="67">
        <v>0</v>
      </c>
    </row>
    <row r="29" spans="1:15" x14ac:dyDescent="0.15">
      <c r="A29" s="26"/>
      <c r="B29" s="1"/>
      <c r="C29" s="61">
        <f>SUMPRODUCT(L4:L13,C19:C28)</f>
        <v>92</v>
      </c>
      <c r="D29" s="61">
        <f>SUMPRODUCT(M4:M13,D19:D28)</f>
        <v>100</v>
      </c>
      <c r="E29" s="61">
        <f>SUMPRODUCT(N4:N13,E19:E28)</f>
        <v>100</v>
      </c>
      <c r="F29" s="61">
        <f>SUMPRODUCT(O4:O13,F19:F28)</f>
        <v>88</v>
      </c>
      <c r="G29" s="61">
        <f>SUMPRODUCT(P4:P13,G19:G28)</f>
        <v>86</v>
      </c>
      <c r="H29" s="55"/>
      <c r="I29" s="68"/>
      <c r="J29" s="68"/>
      <c r="K29" s="61">
        <f>SUMPRODUCT(L4:L13,K19:K28)</f>
        <v>1</v>
      </c>
      <c r="L29" s="61">
        <f>SUMPRODUCT(M4:M13,L19:L28)</f>
        <v>1</v>
      </c>
      <c r="M29" s="61">
        <f>SUMPRODUCT(N4:N13,M19:M28)</f>
        <v>1</v>
      </c>
      <c r="N29" s="61">
        <f>SUMPRODUCT(O4:O13,N19:N28)</f>
        <v>1</v>
      </c>
      <c r="O29" s="61">
        <f>SUMPRODUCT(P4:P13,O19:O28)</f>
        <v>1</v>
      </c>
    </row>
    <row r="30" spans="1:15" x14ac:dyDescent="0.15">
      <c r="A30" s="2"/>
      <c r="B30" s="1"/>
      <c r="C30" s="69" t="s">
        <v>19</v>
      </c>
      <c r="D30" s="69" t="s">
        <v>19</v>
      </c>
      <c r="E30" s="69" t="s">
        <v>19</v>
      </c>
      <c r="F30" s="69" t="s">
        <v>19</v>
      </c>
      <c r="G30" s="69" t="s">
        <v>19</v>
      </c>
      <c r="H30" s="55"/>
      <c r="I30" s="68"/>
      <c r="J30" s="68"/>
      <c r="K30" s="69" t="s">
        <v>19</v>
      </c>
      <c r="L30" s="69" t="s">
        <v>19</v>
      </c>
      <c r="M30" s="69" t="s">
        <v>19</v>
      </c>
      <c r="N30" s="69" t="s">
        <v>19</v>
      </c>
      <c r="O30" s="69" t="s">
        <v>19</v>
      </c>
    </row>
    <row r="31" spans="1:15" x14ac:dyDescent="0.15">
      <c r="A31" s="2"/>
      <c r="B31" s="1" t="s">
        <v>18</v>
      </c>
      <c r="C31" s="82">
        <v>100</v>
      </c>
      <c r="D31" s="82">
        <v>100</v>
      </c>
      <c r="E31" s="82">
        <v>100</v>
      </c>
      <c r="F31" s="82">
        <v>100</v>
      </c>
      <c r="G31" s="82">
        <v>100</v>
      </c>
      <c r="H31" s="55"/>
      <c r="I31" s="68"/>
      <c r="J31" s="68"/>
      <c r="K31" s="82">
        <v>1</v>
      </c>
      <c r="L31" s="82">
        <v>1</v>
      </c>
      <c r="M31" s="82">
        <v>1</v>
      </c>
      <c r="N31" s="82">
        <v>1</v>
      </c>
      <c r="O31" s="82">
        <v>1</v>
      </c>
    </row>
    <row r="32" spans="1:15" x14ac:dyDescent="0.15">
      <c r="A32" s="55"/>
      <c r="B32" s="81"/>
      <c r="C32" s="55"/>
      <c r="D32" s="55"/>
      <c r="E32" s="55"/>
      <c r="F32" s="55"/>
      <c r="G32" s="55"/>
      <c r="H32" s="55"/>
    </row>
    <row r="33" spans="1:19" x14ac:dyDescent="0.15">
      <c r="A33" s="55"/>
      <c r="B33" s="57"/>
      <c r="C33" s="55"/>
      <c r="D33" s="55"/>
      <c r="E33" s="55"/>
      <c r="F33" s="55"/>
      <c r="G33" s="55"/>
      <c r="H33" s="55"/>
    </row>
    <row r="34" spans="1:19" x14ac:dyDescent="0.15">
      <c r="A34" s="55"/>
      <c r="B34" s="57"/>
      <c r="C34" s="55"/>
      <c r="D34" s="55"/>
      <c r="E34" s="55"/>
      <c r="F34" s="55"/>
      <c r="G34" s="55"/>
      <c r="H34" s="55"/>
      <c r="I34" s="68"/>
      <c r="J34" s="68"/>
      <c r="K34" s="68"/>
      <c r="L34" s="55"/>
      <c r="M34" s="55"/>
      <c r="N34" s="55"/>
    </row>
    <row r="35" spans="1:19" x14ac:dyDescent="0.15">
      <c r="A35" s="55"/>
      <c r="B35" s="57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</row>
  </sheetData>
  <mergeCells count="7">
    <mergeCell ref="A19:A28"/>
    <mergeCell ref="I19:I28"/>
    <mergeCell ref="C2:G2"/>
    <mergeCell ref="L2:P2"/>
    <mergeCell ref="A4:A13"/>
    <mergeCell ref="J4:J13"/>
    <mergeCell ref="C17: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workbookViewId="0">
      <selection activeCell="Q20" sqref="Q20"/>
    </sheetView>
  </sheetViews>
  <sheetFormatPr baseColWidth="10" defaultColWidth="9.1640625" defaultRowHeight="13" x14ac:dyDescent="0.15"/>
  <cols>
    <col min="1" max="16384" width="9.1640625" style="56"/>
  </cols>
  <sheetData>
    <row r="1" spans="1:19" x14ac:dyDescent="0.15">
      <c r="A1" s="53"/>
      <c r="B1" s="54"/>
      <c r="C1" s="53"/>
      <c r="D1" s="53"/>
      <c r="E1" s="53"/>
      <c r="F1" s="53"/>
      <c r="G1" s="53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x14ac:dyDescent="0.15">
      <c r="A2" s="1" t="s">
        <v>13</v>
      </c>
      <c r="B2" s="2"/>
      <c r="C2" s="83" t="s">
        <v>12</v>
      </c>
      <c r="D2" s="83"/>
      <c r="E2" s="83"/>
      <c r="F2" s="83"/>
      <c r="G2" s="83"/>
      <c r="H2" s="55"/>
      <c r="I2" s="55"/>
      <c r="J2" s="37" t="s">
        <v>16</v>
      </c>
      <c r="K2" s="38"/>
      <c r="L2" s="83" t="s">
        <v>12</v>
      </c>
      <c r="M2" s="83"/>
      <c r="N2" s="83"/>
      <c r="O2" s="83"/>
      <c r="P2" s="83"/>
      <c r="Q2" s="2"/>
      <c r="R2" s="2"/>
      <c r="S2" s="2"/>
    </row>
    <row r="3" spans="1:19" ht="14" thickBot="1" x14ac:dyDescent="0.2">
      <c r="A3" s="1"/>
      <c r="B3" s="2"/>
      <c r="C3" s="55">
        <v>1</v>
      </c>
      <c r="D3" s="55">
        <v>2</v>
      </c>
      <c r="E3" s="55">
        <v>3</v>
      </c>
      <c r="F3" s="55">
        <v>4</v>
      </c>
      <c r="G3" s="55">
        <v>5</v>
      </c>
      <c r="H3" s="55"/>
      <c r="I3" s="55"/>
      <c r="J3" s="1"/>
      <c r="K3" s="2"/>
      <c r="L3" s="2">
        <v>1</v>
      </c>
      <c r="M3" s="2">
        <v>2</v>
      </c>
      <c r="N3" s="2">
        <v>3</v>
      </c>
      <c r="O3" s="2">
        <v>4</v>
      </c>
      <c r="P3" s="2">
        <v>5</v>
      </c>
      <c r="Q3" s="2"/>
      <c r="R3" s="2"/>
      <c r="S3" s="2"/>
    </row>
    <row r="4" spans="1:19" ht="12.75" customHeight="1" x14ac:dyDescent="0.15">
      <c r="A4" s="84" t="s">
        <v>14</v>
      </c>
      <c r="B4" s="1">
        <v>1</v>
      </c>
      <c r="C4" s="58">
        <v>110</v>
      </c>
      <c r="D4" s="59">
        <v>16</v>
      </c>
      <c r="E4" s="59">
        <v>25</v>
      </c>
      <c r="F4" s="59">
        <v>78</v>
      </c>
      <c r="G4" s="60">
        <v>59</v>
      </c>
      <c r="H4" s="55"/>
      <c r="I4" s="55"/>
      <c r="J4" s="84" t="s">
        <v>14</v>
      </c>
      <c r="K4" s="1">
        <v>1</v>
      </c>
      <c r="L4" s="39">
        <v>0</v>
      </c>
      <c r="M4" s="40">
        <v>1</v>
      </c>
      <c r="N4" s="40">
        <v>0</v>
      </c>
      <c r="O4" s="40">
        <v>0</v>
      </c>
      <c r="P4" s="41">
        <v>0</v>
      </c>
      <c r="Q4" s="42">
        <f>SUM(L4:P4)</f>
        <v>1</v>
      </c>
      <c r="R4" s="25" t="s">
        <v>11</v>
      </c>
      <c r="S4" s="43">
        <v>1</v>
      </c>
    </row>
    <row r="5" spans="1:19" x14ac:dyDescent="0.15">
      <c r="A5" s="84"/>
      <c r="B5" s="1">
        <v>2</v>
      </c>
      <c r="C5" s="62">
        <v>65</v>
      </c>
      <c r="D5" s="63">
        <v>69</v>
      </c>
      <c r="E5" s="63">
        <v>54</v>
      </c>
      <c r="F5" s="63">
        <v>28</v>
      </c>
      <c r="G5" s="64">
        <v>71</v>
      </c>
      <c r="H5" s="55"/>
      <c r="I5" s="55"/>
      <c r="J5" s="84"/>
      <c r="K5" s="1">
        <v>2</v>
      </c>
      <c r="L5" s="44">
        <v>0</v>
      </c>
      <c r="M5" s="45">
        <v>0</v>
      </c>
      <c r="N5" s="45">
        <v>1</v>
      </c>
      <c r="O5" s="45">
        <v>0</v>
      </c>
      <c r="P5" s="46">
        <v>0</v>
      </c>
      <c r="Q5" s="42">
        <f t="shared" ref="Q5:Q13" si="0">SUM(L5:P5)</f>
        <v>1</v>
      </c>
      <c r="R5" s="25" t="s">
        <v>11</v>
      </c>
      <c r="S5" s="43">
        <v>1</v>
      </c>
    </row>
    <row r="6" spans="1:19" x14ac:dyDescent="0.15">
      <c r="A6" s="84"/>
      <c r="B6" s="1">
        <v>3</v>
      </c>
      <c r="C6" s="62">
        <v>19</v>
      </c>
      <c r="D6" s="63">
        <v>93</v>
      </c>
      <c r="E6" s="63">
        <v>45</v>
      </c>
      <c r="F6" s="63">
        <v>45</v>
      </c>
      <c r="G6" s="64">
        <v>9</v>
      </c>
      <c r="H6" s="55"/>
      <c r="I6" s="55"/>
      <c r="J6" s="84"/>
      <c r="K6" s="1">
        <v>3</v>
      </c>
      <c r="L6" s="44">
        <v>0</v>
      </c>
      <c r="M6" s="45">
        <v>1</v>
      </c>
      <c r="N6" s="45">
        <v>0</v>
      </c>
      <c r="O6" s="45">
        <v>0</v>
      </c>
      <c r="P6" s="46">
        <v>0</v>
      </c>
      <c r="Q6" s="42">
        <f t="shared" si="0"/>
        <v>1</v>
      </c>
      <c r="R6" s="25" t="s">
        <v>11</v>
      </c>
      <c r="S6" s="43">
        <v>1</v>
      </c>
    </row>
    <row r="7" spans="1:19" x14ac:dyDescent="0.15">
      <c r="A7" s="84"/>
      <c r="B7" s="1">
        <v>4</v>
      </c>
      <c r="C7" s="62">
        <v>89</v>
      </c>
      <c r="D7" s="63">
        <v>31</v>
      </c>
      <c r="E7" s="63">
        <v>72</v>
      </c>
      <c r="F7" s="63">
        <v>83</v>
      </c>
      <c r="G7" s="64">
        <v>20</v>
      </c>
      <c r="H7" s="55"/>
      <c r="I7" s="55"/>
      <c r="J7" s="84"/>
      <c r="K7" s="1">
        <v>4</v>
      </c>
      <c r="L7" s="44">
        <v>0</v>
      </c>
      <c r="M7" s="45">
        <v>0</v>
      </c>
      <c r="N7" s="45">
        <v>1</v>
      </c>
      <c r="O7" s="45">
        <v>0</v>
      </c>
      <c r="P7" s="46">
        <v>0</v>
      </c>
      <c r="Q7" s="42">
        <f t="shared" si="0"/>
        <v>1</v>
      </c>
      <c r="R7" s="25" t="s">
        <v>11</v>
      </c>
      <c r="S7" s="43">
        <v>1</v>
      </c>
    </row>
    <row r="8" spans="1:19" x14ac:dyDescent="0.15">
      <c r="A8" s="84"/>
      <c r="B8" s="1">
        <v>5</v>
      </c>
      <c r="C8" s="62">
        <v>62</v>
      </c>
      <c r="D8" s="63">
        <v>17</v>
      </c>
      <c r="E8" s="63">
        <v>77</v>
      </c>
      <c r="F8" s="63">
        <v>18</v>
      </c>
      <c r="G8" s="64">
        <v>39</v>
      </c>
      <c r="H8" s="55"/>
      <c r="I8" s="55"/>
      <c r="J8" s="84"/>
      <c r="K8" s="1">
        <v>5</v>
      </c>
      <c r="L8" s="44">
        <v>0</v>
      </c>
      <c r="M8" s="45">
        <v>0</v>
      </c>
      <c r="N8" s="45">
        <v>0</v>
      </c>
      <c r="O8" s="45">
        <v>0</v>
      </c>
      <c r="P8" s="46">
        <v>1</v>
      </c>
      <c r="Q8" s="42">
        <f t="shared" si="0"/>
        <v>1</v>
      </c>
      <c r="R8" s="25" t="s">
        <v>11</v>
      </c>
      <c r="S8" s="43">
        <v>1</v>
      </c>
    </row>
    <row r="9" spans="1:19" x14ac:dyDescent="0.15">
      <c r="A9" s="84"/>
      <c r="B9" s="1">
        <v>6</v>
      </c>
      <c r="C9" s="62">
        <v>37</v>
      </c>
      <c r="D9" s="63">
        <v>115</v>
      </c>
      <c r="E9" s="63">
        <v>87</v>
      </c>
      <c r="F9" s="63">
        <v>59</v>
      </c>
      <c r="G9" s="64">
        <v>97</v>
      </c>
      <c r="H9" s="55"/>
      <c r="I9" s="55"/>
      <c r="J9" s="84"/>
      <c r="K9" s="1">
        <v>6</v>
      </c>
      <c r="L9" s="44">
        <v>1</v>
      </c>
      <c r="M9" s="45">
        <v>0</v>
      </c>
      <c r="N9" s="45">
        <v>0</v>
      </c>
      <c r="O9" s="45">
        <v>0</v>
      </c>
      <c r="P9" s="46">
        <v>0</v>
      </c>
      <c r="Q9" s="42">
        <f t="shared" si="0"/>
        <v>1</v>
      </c>
      <c r="R9" s="25" t="s">
        <v>11</v>
      </c>
      <c r="S9" s="43">
        <v>1</v>
      </c>
    </row>
    <row r="10" spans="1:19" x14ac:dyDescent="0.15">
      <c r="A10" s="84"/>
      <c r="B10" s="1">
        <v>7</v>
      </c>
      <c r="C10" s="62">
        <v>89</v>
      </c>
      <c r="D10" s="63">
        <v>102</v>
      </c>
      <c r="E10" s="63">
        <v>98</v>
      </c>
      <c r="F10" s="63">
        <v>74</v>
      </c>
      <c r="G10" s="64">
        <v>61</v>
      </c>
      <c r="H10" s="55"/>
      <c r="I10" s="55"/>
      <c r="J10" s="84"/>
      <c r="K10" s="1">
        <v>7</v>
      </c>
      <c r="L10" s="44">
        <v>1</v>
      </c>
      <c r="M10" s="45">
        <v>0</v>
      </c>
      <c r="N10" s="45">
        <v>0</v>
      </c>
      <c r="O10" s="45">
        <v>0</v>
      </c>
      <c r="P10" s="46">
        <v>0</v>
      </c>
      <c r="Q10" s="42">
        <f t="shared" si="0"/>
        <v>1</v>
      </c>
      <c r="R10" s="25" t="s">
        <v>11</v>
      </c>
      <c r="S10" s="43">
        <v>1</v>
      </c>
    </row>
    <row r="11" spans="1:19" x14ac:dyDescent="0.15">
      <c r="A11" s="84"/>
      <c r="B11" s="1">
        <v>8</v>
      </c>
      <c r="C11" s="62">
        <v>78</v>
      </c>
      <c r="D11" s="63">
        <v>96</v>
      </c>
      <c r="E11" s="63">
        <v>87</v>
      </c>
      <c r="F11" s="63">
        <v>55</v>
      </c>
      <c r="G11" s="64">
        <v>77</v>
      </c>
      <c r="H11" s="55"/>
      <c r="I11" s="55"/>
      <c r="J11" s="84"/>
      <c r="K11" s="1">
        <v>8</v>
      </c>
      <c r="L11" s="44">
        <v>0</v>
      </c>
      <c r="M11" s="45">
        <v>0</v>
      </c>
      <c r="N11" s="45">
        <v>0</v>
      </c>
      <c r="O11" s="45">
        <v>0</v>
      </c>
      <c r="P11" s="46">
        <v>1</v>
      </c>
      <c r="Q11" s="42">
        <f t="shared" si="0"/>
        <v>1</v>
      </c>
      <c r="R11" s="25" t="s">
        <v>11</v>
      </c>
      <c r="S11" s="43">
        <v>1</v>
      </c>
    </row>
    <row r="12" spans="1:19" x14ac:dyDescent="0.15">
      <c r="A12" s="84"/>
      <c r="B12" s="1">
        <v>9</v>
      </c>
      <c r="C12" s="62">
        <v>74</v>
      </c>
      <c r="D12" s="63">
        <v>27</v>
      </c>
      <c r="E12" s="63">
        <v>99</v>
      </c>
      <c r="F12" s="63">
        <v>91</v>
      </c>
      <c r="G12" s="64">
        <v>5</v>
      </c>
      <c r="H12" s="55"/>
      <c r="I12" s="55"/>
      <c r="J12" s="84"/>
      <c r="K12" s="1">
        <v>9</v>
      </c>
      <c r="L12" s="44">
        <v>0</v>
      </c>
      <c r="M12" s="45">
        <v>1</v>
      </c>
      <c r="N12" s="45">
        <v>0</v>
      </c>
      <c r="O12" s="45">
        <v>0</v>
      </c>
      <c r="P12" s="46">
        <v>0</v>
      </c>
      <c r="Q12" s="42">
        <f t="shared" si="0"/>
        <v>1</v>
      </c>
      <c r="R12" s="25" t="s">
        <v>11</v>
      </c>
      <c r="S12" s="43">
        <v>1</v>
      </c>
    </row>
    <row r="13" spans="1:19" ht="14" thickBot="1" x14ac:dyDescent="0.2">
      <c r="A13" s="84"/>
      <c r="B13" s="1">
        <v>10</v>
      </c>
      <c r="C13" s="65">
        <v>88</v>
      </c>
      <c r="D13" s="66">
        <v>97</v>
      </c>
      <c r="E13" s="66">
        <v>99</v>
      </c>
      <c r="F13" s="66">
        <v>99</v>
      </c>
      <c r="G13" s="67">
        <v>51</v>
      </c>
      <c r="H13" s="55"/>
      <c r="I13" s="55"/>
      <c r="J13" s="84"/>
      <c r="K13" s="1">
        <v>10</v>
      </c>
      <c r="L13" s="47">
        <v>0</v>
      </c>
      <c r="M13" s="48">
        <v>0</v>
      </c>
      <c r="N13" s="48">
        <v>0</v>
      </c>
      <c r="O13" s="48">
        <v>1</v>
      </c>
      <c r="P13" s="49">
        <v>0</v>
      </c>
      <c r="Q13" s="42">
        <f t="shared" si="0"/>
        <v>1</v>
      </c>
      <c r="R13" s="25" t="s">
        <v>11</v>
      </c>
      <c r="S13" s="43">
        <v>1</v>
      </c>
    </row>
    <row r="14" spans="1:19" x14ac:dyDescent="0.15">
      <c r="A14" s="2"/>
      <c r="B14" s="1"/>
      <c r="C14" s="68"/>
      <c r="D14" s="68"/>
      <c r="E14" s="68"/>
      <c r="F14" s="68"/>
      <c r="G14" s="68"/>
      <c r="H14" s="53"/>
      <c r="I14" s="55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15">
      <c r="A15" s="2" t="s">
        <v>15</v>
      </c>
      <c r="B15" s="1"/>
      <c r="C15" s="68"/>
      <c r="D15" s="68"/>
      <c r="E15" s="68"/>
      <c r="F15" s="68"/>
      <c r="G15" s="68"/>
      <c r="H15" s="53"/>
      <c r="I15" s="55"/>
      <c r="J15" s="2"/>
      <c r="K15" s="2"/>
      <c r="L15" s="2"/>
      <c r="M15" s="2"/>
      <c r="N15" s="2"/>
      <c r="O15" s="50" t="s">
        <v>17</v>
      </c>
      <c r="P15" s="51">
        <f>SUMPRODUCT(C4:G13,L4:P13)</f>
        <v>603</v>
      </c>
      <c r="Q15" s="2"/>
      <c r="R15" s="2"/>
      <c r="S15" s="2"/>
    </row>
    <row r="16" spans="1:19" x14ac:dyDescent="0.15">
      <c r="A16" s="2"/>
      <c r="B16" s="1"/>
      <c r="C16" s="68"/>
      <c r="D16" s="68"/>
      <c r="E16" s="68"/>
      <c r="F16" s="68"/>
      <c r="G16" s="68"/>
      <c r="H16" s="53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</row>
    <row r="17" spans="1:21" x14ac:dyDescent="0.15">
      <c r="A17" s="2"/>
      <c r="B17" s="1"/>
      <c r="C17" s="83" t="s">
        <v>12</v>
      </c>
      <c r="D17" s="83"/>
      <c r="E17" s="83"/>
      <c r="F17" s="83"/>
      <c r="G17" s="83"/>
      <c r="H17" s="53"/>
      <c r="I17" s="68" t="s">
        <v>24</v>
      </c>
      <c r="J17" s="55"/>
      <c r="K17" s="68"/>
      <c r="L17" s="68"/>
      <c r="M17" s="68"/>
      <c r="N17" s="68"/>
      <c r="O17" s="68"/>
      <c r="P17" s="55"/>
      <c r="Q17" s="55"/>
    </row>
    <row r="18" spans="1:21" ht="14" thickBot="1" x14ac:dyDescent="0.2">
      <c r="A18" s="2"/>
      <c r="B18" s="1"/>
      <c r="C18" s="55">
        <v>1</v>
      </c>
      <c r="D18" s="55">
        <v>2</v>
      </c>
      <c r="E18" s="55">
        <v>3</v>
      </c>
      <c r="F18" s="55">
        <v>4</v>
      </c>
      <c r="G18" s="55">
        <v>5</v>
      </c>
      <c r="I18" s="55"/>
      <c r="J18" s="57"/>
      <c r="K18" s="55">
        <v>1</v>
      </c>
      <c r="L18" s="55">
        <v>2</v>
      </c>
      <c r="M18" s="55">
        <v>3</v>
      </c>
      <c r="N18" s="55">
        <v>4</v>
      </c>
      <c r="O18" s="55">
        <v>5</v>
      </c>
      <c r="P18" s="55"/>
      <c r="Q18" s="55" t="s">
        <v>7</v>
      </c>
      <c r="R18" s="55" t="s">
        <v>8</v>
      </c>
      <c r="S18" s="55" t="s">
        <v>8</v>
      </c>
      <c r="T18" s="55" t="s">
        <v>9</v>
      </c>
      <c r="U18" s="55" t="s">
        <v>9</v>
      </c>
    </row>
    <row r="19" spans="1:21" ht="12.75" customHeight="1" x14ac:dyDescent="0.15">
      <c r="A19" s="84" t="s">
        <v>14</v>
      </c>
      <c r="B19" s="1">
        <v>1</v>
      </c>
      <c r="C19" s="58">
        <v>95</v>
      </c>
      <c r="D19" s="59">
        <v>1</v>
      </c>
      <c r="E19" s="59">
        <v>21</v>
      </c>
      <c r="F19" s="59">
        <v>66</v>
      </c>
      <c r="G19" s="60">
        <v>59</v>
      </c>
      <c r="I19" s="84" t="s">
        <v>14</v>
      </c>
      <c r="J19" s="57">
        <v>1</v>
      </c>
      <c r="K19" s="58">
        <v>1</v>
      </c>
      <c r="L19" s="59"/>
      <c r="M19" s="59"/>
      <c r="N19" s="59">
        <v>1</v>
      </c>
      <c r="O19" s="60">
        <v>1</v>
      </c>
      <c r="P19" s="55"/>
      <c r="Q19" s="70">
        <v>1</v>
      </c>
      <c r="R19" s="71"/>
      <c r="S19" s="71"/>
      <c r="T19" s="71">
        <v>1</v>
      </c>
      <c r="U19" s="72">
        <v>1</v>
      </c>
    </row>
    <row r="20" spans="1:21" x14ac:dyDescent="0.15">
      <c r="A20" s="84"/>
      <c r="B20" s="1">
        <v>2</v>
      </c>
      <c r="C20" s="62">
        <v>54</v>
      </c>
      <c r="D20" s="63">
        <v>53</v>
      </c>
      <c r="E20" s="63">
        <v>44</v>
      </c>
      <c r="F20" s="63">
        <v>26</v>
      </c>
      <c r="G20" s="64">
        <v>60</v>
      </c>
      <c r="I20" s="84"/>
      <c r="J20" s="57">
        <v>2</v>
      </c>
      <c r="K20" s="62">
        <v>1</v>
      </c>
      <c r="L20" s="63">
        <v>1</v>
      </c>
      <c r="M20" s="63"/>
      <c r="N20" s="63"/>
      <c r="O20" s="64">
        <v>1</v>
      </c>
      <c r="P20" s="55"/>
      <c r="Q20" s="73"/>
      <c r="R20" s="74">
        <v>1</v>
      </c>
      <c r="S20" s="63"/>
      <c r="T20" s="63"/>
      <c r="U20" s="75"/>
    </row>
    <row r="21" spans="1:21" x14ac:dyDescent="0.15">
      <c r="A21" s="84"/>
      <c r="B21" s="1">
        <v>3</v>
      </c>
      <c r="C21" s="62">
        <v>3</v>
      </c>
      <c r="D21" s="63">
        <v>91</v>
      </c>
      <c r="E21" s="63">
        <v>43</v>
      </c>
      <c r="F21" s="63">
        <v>42</v>
      </c>
      <c r="G21" s="64">
        <v>5</v>
      </c>
      <c r="I21" s="84"/>
      <c r="J21" s="57">
        <v>3</v>
      </c>
      <c r="K21" s="62"/>
      <c r="L21" s="63">
        <v>1</v>
      </c>
      <c r="M21" s="63"/>
      <c r="N21" s="63"/>
      <c r="O21" s="64"/>
      <c r="P21" s="55"/>
      <c r="Q21" s="73"/>
      <c r="R21" s="63"/>
      <c r="S21" s="74">
        <v>1</v>
      </c>
      <c r="T21" s="74">
        <v>1</v>
      </c>
      <c r="U21" s="75"/>
    </row>
    <row r="22" spans="1:21" x14ac:dyDescent="0.15">
      <c r="A22" s="84"/>
      <c r="B22" s="1">
        <v>4</v>
      </c>
      <c r="C22" s="62">
        <v>72</v>
      </c>
      <c r="D22" s="63">
        <v>30</v>
      </c>
      <c r="E22" s="63">
        <v>56</v>
      </c>
      <c r="F22" s="63">
        <v>72</v>
      </c>
      <c r="G22" s="64">
        <v>9</v>
      </c>
      <c r="I22" s="84"/>
      <c r="J22" s="57">
        <v>4</v>
      </c>
      <c r="K22" s="62">
        <v>1</v>
      </c>
      <c r="L22" s="63"/>
      <c r="M22" s="63">
        <v>1</v>
      </c>
      <c r="N22" s="63">
        <v>1</v>
      </c>
      <c r="O22" s="64"/>
      <c r="P22" s="55"/>
      <c r="Q22" s="73">
        <v>1</v>
      </c>
      <c r="R22" s="63"/>
      <c r="S22" s="63"/>
      <c r="T22" s="63">
        <v>1</v>
      </c>
      <c r="U22" s="75">
        <v>1</v>
      </c>
    </row>
    <row r="23" spans="1:21" x14ac:dyDescent="0.15">
      <c r="A23" s="84"/>
      <c r="B23" s="1">
        <v>5</v>
      </c>
      <c r="C23" s="62">
        <v>44</v>
      </c>
      <c r="D23" s="63">
        <v>1</v>
      </c>
      <c r="E23" s="63">
        <v>71</v>
      </c>
      <c r="F23" s="63">
        <v>13</v>
      </c>
      <c r="G23" s="64">
        <v>27</v>
      </c>
      <c r="I23" s="84"/>
      <c r="J23" s="57">
        <v>5</v>
      </c>
      <c r="K23" s="62"/>
      <c r="L23" s="63"/>
      <c r="M23" s="63">
        <v>1</v>
      </c>
      <c r="N23" s="63"/>
      <c r="O23" s="64"/>
      <c r="P23" s="55"/>
      <c r="Q23" s="76">
        <v>1</v>
      </c>
      <c r="R23" s="63">
        <v>1</v>
      </c>
      <c r="S23" s="63">
        <v>1</v>
      </c>
      <c r="T23" s="63"/>
      <c r="U23" s="75"/>
    </row>
    <row r="24" spans="1:21" x14ac:dyDescent="0.15">
      <c r="A24" s="84"/>
      <c r="B24" s="1">
        <v>6</v>
      </c>
      <c r="C24" s="62">
        <v>20</v>
      </c>
      <c r="D24" s="63">
        <v>99</v>
      </c>
      <c r="E24" s="63">
        <v>87</v>
      </c>
      <c r="F24" s="63">
        <v>52</v>
      </c>
      <c r="G24" s="64">
        <v>85</v>
      </c>
      <c r="I24" s="84"/>
      <c r="J24" s="57">
        <v>6</v>
      </c>
      <c r="K24" s="62"/>
      <c r="L24" s="63">
        <v>1</v>
      </c>
      <c r="M24" s="63">
        <v>1</v>
      </c>
      <c r="N24" s="63">
        <v>1</v>
      </c>
      <c r="O24" s="64">
        <v>1</v>
      </c>
      <c r="P24" s="55"/>
      <c r="Q24" s="73"/>
      <c r="R24" s="63">
        <v>1</v>
      </c>
      <c r="S24" s="63">
        <v>1</v>
      </c>
      <c r="T24" s="63"/>
      <c r="U24" s="75"/>
    </row>
    <row r="25" spans="1:21" x14ac:dyDescent="0.15">
      <c r="A25" s="84"/>
      <c r="B25" s="1">
        <v>7</v>
      </c>
      <c r="C25" s="62">
        <v>72</v>
      </c>
      <c r="D25" s="63">
        <v>96</v>
      </c>
      <c r="E25" s="63">
        <v>97</v>
      </c>
      <c r="F25" s="63">
        <v>73</v>
      </c>
      <c r="G25" s="64">
        <v>49</v>
      </c>
      <c r="I25" s="84"/>
      <c r="J25" s="57">
        <v>7</v>
      </c>
      <c r="K25" s="62">
        <v>1</v>
      </c>
      <c r="L25" s="63">
        <v>1</v>
      </c>
      <c r="M25" s="63">
        <v>1</v>
      </c>
      <c r="N25" s="63">
        <v>1</v>
      </c>
      <c r="O25" s="64"/>
      <c r="P25" s="55"/>
      <c r="Q25" s="73">
        <v>1</v>
      </c>
      <c r="R25" s="63">
        <v>1</v>
      </c>
      <c r="S25" s="63">
        <v>1</v>
      </c>
      <c r="T25" s="63">
        <v>1</v>
      </c>
      <c r="U25" s="75">
        <v>1</v>
      </c>
    </row>
    <row r="26" spans="1:21" x14ac:dyDescent="0.15">
      <c r="A26" s="84"/>
      <c r="B26" s="1">
        <v>8</v>
      </c>
      <c r="C26" s="62">
        <v>75</v>
      </c>
      <c r="D26" s="63">
        <v>82</v>
      </c>
      <c r="E26" s="63">
        <v>83</v>
      </c>
      <c r="F26" s="63">
        <v>44</v>
      </c>
      <c r="G26" s="64">
        <v>59</v>
      </c>
      <c r="I26" s="84"/>
      <c r="J26" s="57">
        <v>8</v>
      </c>
      <c r="K26" s="62">
        <v>1</v>
      </c>
      <c r="L26" s="63">
        <v>1</v>
      </c>
      <c r="M26" s="63">
        <v>1</v>
      </c>
      <c r="N26" s="63"/>
      <c r="O26" s="64">
        <v>1</v>
      </c>
      <c r="P26" s="55"/>
      <c r="Q26" s="73">
        <v>1</v>
      </c>
      <c r="R26" s="63">
        <v>1</v>
      </c>
      <c r="S26" s="63">
        <v>1</v>
      </c>
      <c r="T26" s="63"/>
      <c r="U26" s="77">
        <v>1</v>
      </c>
    </row>
    <row r="27" spans="1:21" x14ac:dyDescent="0.15">
      <c r="A27" s="84"/>
      <c r="B27" s="1">
        <v>9</v>
      </c>
      <c r="C27" s="62">
        <v>68</v>
      </c>
      <c r="D27" s="63">
        <v>8</v>
      </c>
      <c r="E27" s="63">
        <v>87</v>
      </c>
      <c r="F27" s="63">
        <v>74</v>
      </c>
      <c r="G27" s="64">
        <v>4</v>
      </c>
      <c r="I27" s="84"/>
      <c r="J27" s="57">
        <v>9</v>
      </c>
      <c r="K27" s="62">
        <v>1</v>
      </c>
      <c r="L27" s="63"/>
      <c r="M27" s="63">
        <v>1</v>
      </c>
      <c r="N27" s="63">
        <v>1</v>
      </c>
      <c r="O27" s="64"/>
      <c r="P27" s="55"/>
      <c r="Q27" s="73">
        <v>1</v>
      </c>
      <c r="R27" s="63">
        <v>1</v>
      </c>
      <c r="S27" s="63">
        <v>1</v>
      </c>
      <c r="T27" s="63">
        <v>1</v>
      </c>
      <c r="U27" s="75">
        <v>1</v>
      </c>
    </row>
    <row r="28" spans="1:21" ht="14" thickBot="1" x14ac:dyDescent="0.2">
      <c r="A28" s="84"/>
      <c r="B28" s="1">
        <v>10</v>
      </c>
      <c r="C28" s="65">
        <v>69</v>
      </c>
      <c r="D28" s="66">
        <v>83</v>
      </c>
      <c r="E28" s="66">
        <v>98</v>
      </c>
      <c r="F28" s="66">
        <v>88</v>
      </c>
      <c r="G28" s="67">
        <v>45</v>
      </c>
      <c r="I28" s="84"/>
      <c r="J28" s="57">
        <v>10</v>
      </c>
      <c r="K28" s="65">
        <v>1</v>
      </c>
      <c r="L28" s="66">
        <v>1</v>
      </c>
      <c r="M28" s="66">
        <v>1</v>
      </c>
      <c r="N28" s="66">
        <v>1</v>
      </c>
      <c r="O28" s="67"/>
      <c r="P28" s="55"/>
      <c r="Q28" s="78">
        <v>1</v>
      </c>
      <c r="R28" s="79">
        <v>1</v>
      </c>
      <c r="S28" s="79">
        <v>1</v>
      </c>
      <c r="T28" s="79">
        <v>1</v>
      </c>
      <c r="U28" s="80">
        <v>1</v>
      </c>
    </row>
    <row r="29" spans="1:21" x14ac:dyDescent="0.15">
      <c r="A29" s="26"/>
      <c r="B29" s="1"/>
      <c r="C29" s="61">
        <f>SUMPRODUCT(L4:L13,C19:C28)</f>
        <v>92</v>
      </c>
      <c r="D29" s="61">
        <f>SUMPRODUCT(M4:M13,D19:D28)</f>
        <v>100</v>
      </c>
      <c r="E29" s="61">
        <f>SUMPRODUCT(N4:N13,E19:E28)</f>
        <v>100</v>
      </c>
      <c r="F29" s="61">
        <f>SUMPRODUCT(O4:O13,F19:F28)</f>
        <v>88</v>
      </c>
      <c r="G29" s="61">
        <f>SUMPRODUCT(P4:P13,G19:G28)</f>
        <v>86</v>
      </c>
      <c r="H29" s="55"/>
      <c r="I29" s="68"/>
      <c r="J29" s="68"/>
      <c r="K29" s="61">
        <f>SUMPRODUCT(L4:L13,K19:K28)</f>
        <v>1</v>
      </c>
      <c r="L29" s="61">
        <f>SUMPRODUCT(M4:M13,L19:L28)</f>
        <v>1</v>
      </c>
      <c r="M29" s="61">
        <f>SUMPRODUCT(N4:N13,M19:M28)</f>
        <v>1</v>
      </c>
      <c r="N29" s="61">
        <f>SUMPRODUCT(O4:O13,N19:N28)</f>
        <v>1</v>
      </c>
      <c r="O29" s="61">
        <f>SUMPRODUCT(P4:P13,O19:O28)</f>
        <v>1</v>
      </c>
      <c r="P29" s="55"/>
      <c r="Q29" s="61">
        <f>SUMPRODUCT(L4:L13,Q19:Q28)</f>
        <v>1</v>
      </c>
      <c r="R29" s="61">
        <f>SUMPRODUCT(M4:M13,R19:R28)</f>
        <v>1</v>
      </c>
      <c r="S29" s="61">
        <f>SUMPRODUCT(N4:N13,S19:S28)</f>
        <v>0</v>
      </c>
      <c r="T29" s="61">
        <f>SUMPRODUCT(O4:O13,T19:T28)</f>
        <v>1</v>
      </c>
      <c r="U29" s="61">
        <f>SUMPRODUCT(O4:O13,U19:U28)</f>
        <v>1</v>
      </c>
    </row>
    <row r="30" spans="1:21" x14ac:dyDescent="0.15">
      <c r="A30" s="2"/>
      <c r="B30" s="1"/>
      <c r="C30" s="69" t="s">
        <v>19</v>
      </c>
      <c r="D30" s="69" t="s">
        <v>19</v>
      </c>
      <c r="E30" s="69" t="s">
        <v>19</v>
      </c>
      <c r="F30" s="69" t="s">
        <v>19</v>
      </c>
      <c r="G30" s="69" t="s">
        <v>19</v>
      </c>
      <c r="H30" s="55"/>
      <c r="I30" s="68"/>
      <c r="J30" s="68"/>
      <c r="K30" s="69" t="s">
        <v>19</v>
      </c>
      <c r="L30" s="69" t="s">
        <v>19</v>
      </c>
      <c r="M30" s="69" t="s">
        <v>19</v>
      </c>
      <c r="N30" s="69" t="s">
        <v>19</v>
      </c>
      <c r="O30" s="69" t="s">
        <v>19</v>
      </c>
      <c r="P30" s="55"/>
      <c r="Q30" s="69" t="s">
        <v>19</v>
      </c>
      <c r="R30" s="69" t="s">
        <v>19</v>
      </c>
      <c r="S30" s="69" t="s">
        <v>19</v>
      </c>
      <c r="T30" s="69" t="s">
        <v>19</v>
      </c>
      <c r="U30" s="69" t="s">
        <v>19</v>
      </c>
    </row>
    <row r="31" spans="1:21" x14ac:dyDescent="0.15">
      <c r="A31" s="2"/>
      <c r="B31" s="1" t="s">
        <v>18</v>
      </c>
      <c r="C31" s="82">
        <v>100</v>
      </c>
      <c r="D31" s="82">
        <v>100</v>
      </c>
      <c r="E31" s="82">
        <v>100</v>
      </c>
      <c r="F31" s="82">
        <v>100</v>
      </c>
      <c r="G31" s="82">
        <v>100</v>
      </c>
      <c r="H31" s="55"/>
      <c r="I31" s="68"/>
      <c r="J31" s="68"/>
      <c r="K31" s="82">
        <v>1</v>
      </c>
      <c r="L31" s="82">
        <v>1</v>
      </c>
      <c r="M31" s="82">
        <v>1</v>
      </c>
      <c r="N31" s="82">
        <v>1</v>
      </c>
      <c r="O31" s="82">
        <v>1</v>
      </c>
      <c r="P31" s="55"/>
      <c r="Q31" s="82">
        <v>1</v>
      </c>
      <c r="R31" s="82">
        <v>1</v>
      </c>
      <c r="S31" s="82">
        <v>1</v>
      </c>
      <c r="T31" s="82">
        <v>1</v>
      </c>
      <c r="U31" s="82">
        <v>1</v>
      </c>
    </row>
    <row r="32" spans="1:21" x14ac:dyDescent="0.15">
      <c r="A32" s="55"/>
      <c r="B32" s="81"/>
      <c r="C32" s="55"/>
      <c r="D32" s="55"/>
      <c r="E32" s="55"/>
      <c r="F32" s="55"/>
      <c r="G32" s="55"/>
      <c r="H32" s="55"/>
    </row>
    <row r="33" spans="1:19" x14ac:dyDescent="0.15">
      <c r="A33" s="55"/>
      <c r="B33" s="57"/>
      <c r="C33" s="55"/>
      <c r="D33" s="55"/>
      <c r="E33" s="55"/>
      <c r="F33" s="55"/>
      <c r="G33" s="55"/>
      <c r="H33" s="55"/>
    </row>
    <row r="34" spans="1:19" x14ac:dyDescent="0.15">
      <c r="A34" s="55"/>
      <c r="B34" s="57"/>
      <c r="C34" s="55"/>
      <c r="D34" s="55"/>
      <c r="E34" s="55"/>
      <c r="F34" s="55"/>
      <c r="G34" s="55"/>
      <c r="H34" s="55"/>
      <c r="I34" s="68"/>
      <c r="J34" s="68"/>
      <c r="K34" s="68"/>
      <c r="L34" s="55"/>
      <c r="M34" s="55"/>
      <c r="N34" s="55"/>
    </row>
    <row r="35" spans="1:19" x14ac:dyDescent="0.15">
      <c r="A35" s="55"/>
      <c r="B35" s="57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</row>
  </sheetData>
  <mergeCells count="7">
    <mergeCell ref="A19:A28"/>
    <mergeCell ref="I19:I28"/>
    <mergeCell ref="C2:G2"/>
    <mergeCell ref="L2:P2"/>
    <mergeCell ref="A4:A13"/>
    <mergeCell ref="J4:J13"/>
    <mergeCell ref="C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RelaxLin</vt:lpstr>
      <vt:lpstr>ILP</vt:lpstr>
      <vt:lpstr>ILP (version 2)</vt:lpstr>
      <vt:lpstr>ILP (version 3)</vt:lpstr>
    </vt:vector>
  </TitlesOfParts>
  <Company>Gerad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Desrosiers</dc:creator>
  <cp:lastModifiedBy>Microsoft Office User</cp:lastModifiedBy>
  <dcterms:created xsi:type="dcterms:W3CDTF">2004-03-26T23:34:18Z</dcterms:created>
  <dcterms:modified xsi:type="dcterms:W3CDTF">2017-02-15T22:35:32Z</dcterms:modified>
</cp:coreProperties>
</file>