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sebld/Desktop/"/>
    </mc:Choice>
  </mc:AlternateContent>
  <bookViews>
    <workbookView xWindow="240" yWindow="460" windowWidth="20300" windowHeight="16080" activeTab="1"/>
  </bookViews>
  <sheets>
    <sheet name="Data" sheetId="1" r:id="rId1"/>
    <sheet name="Essais et Erreurs" sheetId="2" r:id="rId2"/>
    <sheet name="Optimisation" sheetId="7" r:id="rId3"/>
    <sheet name="Ajout Chaises Jenny" sheetId="6" r:id="rId4"/>
  </sheets>
  <definedNames>
    <definedName name="solver_adj" localSheetId="3" hidden="1">'Ajout Chaises Jenny'!$B$5:$H$5</definedName>
    <definedName name="solver_adj" localSheetId="0" hidden="1">Data!#REF!</definedName>
    <definedName name="solver_adj" localSheetId="1" hidden="1">'Essais et Erreurs'!$B$5:$G$5</definedName>
    <definedName name="solver_adj" localSheetId="2" hidden="1">Optimisation!$B$5:$G$5</definedName>
    <definedName name="solver_cvg" localSheetId="3" hidden="1">0.001</definedName>
    <definedName name="solver_cvg" localSheetId="0" hidden="1">0.001</definedName>
    <definedName name="solver_cvg" localSheetId="1" hidden="1">0.001</definedName>
    <definedName name="solver_cvg" localSheetId="2" hidden="1">0.0001</definedName>
    <definedName name="solver_drv" localSheetId="3" hidden="1">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st" localSheetId="3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3" hidden="1">100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3" hidden="1">'Ajout Chaises Jenny'!$I$7:$I$17</definedName>
    <definedName name="solver_lhs1" localSheetId="0" hidden="1">Data!#REF!</definedName>
    <definedName name="solver_lhs1" localSheetId="1" hidden="1">'Essais et Erreurs'!$H$8:$H$18</definedName>
    <definedName name="solver_lhs1" localSheetId="2" hidden="1">Optimisation!$H$8:$H$18</definedName>
    <definedName name="solver_lhs2" localSheetId="3" hidden="1">'Ajout Chaises Jenny'!$B$5:$H$5</definedName>
    <definedName name="solver_lhs2" localSheetId="1" hidden="1">'Essais et Erreurs'!$B$5</definedName>
    <definedName name="solver_lin" localSheetId="3" hidden="1">1</definedName>
    <definedName name="solver_lin" localSheetId="0" hidden="1">2</definedName>
    <definedName name="solver_lin" localSheetId="1" hidden="1">1</definedName>
    <definedName name="solver_lin" localSheetId="2" hidden="1">1</definedName>
    <definedName name="solver_neg" localSheetId="3" hidden="1">1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um" localSheetId="3" hidden="1">1</definedName>
    <definedName name="solver_num" localSheetId="0" hidden="1">1</definedName>
    <definedName name="solver_num" localSheetId="1" hidden="1">1</definedName>
    <definedName name="solver_num" localSheetId="2" hidden="1">1</definedName>
    <definedName name="solver_nwt" localSheetId="3" hidden="1">1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3" hidden="1">'Ajout Chaises Jenny'!$I$5</definedName>
    <definedName name="solver_opt" localSheetId="0" hidden="1">Data!#REF!</definedName>
    <definedName name="solver_opt" localSheetId="1" hidden="1">'Essais et Erreurs'!$I$4</definedName>
    <definedName name="solver_opt" localSheetId="2" hidden="1">Optimisation!$I$4</definedName>
    <definedName name="solver_pre" localSheetId="3" hidden="1">0.000001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el1" localSheetId="3" hidden="1">1</definedName>
    <definedName name="solver_rel1" localSheetId="0" hidden="1">1</definedName>
    <definedName name="solver_rel1" localSheetId="1" hidden="1">1</definedName>
    <definedName name="solver_rel1" localSheetId="2" hidden="1">1</definedName>
    <definedName name="solver_rel2" localSheetId="3" hidden="1">4</definedName>
    <definedName name="solver_rel2" localSheetId="1" hidden="1">4</definedName>
    <definedName name="solver_rhs1" localSheetId="3" hidden="1">'Ajout Chaises Jenny'!$K$7:$K$17</definedName>
    <definedName name="solver_rhs1" localSheetId="0" hidden="1">Data!$I$8:$I$18</definedName>
    <definedName name="solver_rhs1" localSheetId="1" hidden="1">'Essais et Erreurs'!$J$8:$J$18</definedName>
    <definedName name="solver_rhs1" localSheetId="2" hidden="1">Optimisation!$J$8:$J$18</definedName>
    <definedName name="solver_rhs2" localSheetId="3" hidden="1">entier</definedName>
    <definedName name="solver_rhs2" localSheetId="1" hidden="1">entier</definedName>
    <definedName name="solver_scl" localSheetId="3" hidden="1">1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3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tim" localSheetId="3" hidden="1">100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3" hidden="1">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3" hidden="1">1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3" hidden="1">0</definedName>
    <definedName name="solver_val" localSheetId="0" hidden="1">0</definedName>
    <definedName name="solver_val" localSheetId="1" hidden="1">0</definedName>
    <definedName name="solver_val" localSheetId="2" hidden="1">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H18" i="7" l="1"/>
  <c r="K18" i="7"/>
  <c r="H17" i="7"/>
  <c r="K17" i="7"/>
  <c r="H16" i="7"/>
  <c r="K16" i="7"/>
  <c r="H15" i="7"/>
  <c r="K15" i="7"/>
  <c r="H14" i="7"/>
  <c r="K14" i="7"/>
  <c r="H13" i="7"/>
  <c r="K13" i="7"/>
  <c r="H12" i="7"/>
  <c r="K12" i="7"/>
  <c r="H11" i="7"/>
  <c r="K11" i="7"/>
  <c r="H10" i="7"/>
  <c r="K10" i="7"/>
  <c r="H9" i="7"/>
  <c r="K9" i="7"/>
  <c r="H8" i="7"/>
  <c r="K8" i="7"/>
  <c r="I4" i="7"/>
  <c r="H9" i="2"/>
  <c r="H10" i="2"/>
  <c r="H11" i="2"/>
  <c r="H12" i="2"/>
  <c r="H13" i="2"/>
  <c r="H14" i="2"/>
  <c r="H15" i="2"/>
  <c r="H16" i="2"/>
  <c r="H17" i="2"/>
  <c r="H18" i="2"/>
  <c r="H8" i="2"/>
  <c r="I4" i="2"/>
  <c r="I8" i="6"/>
  <c r="I9" i="6"/>
  <c r="I10" i="6"/>
  <c r="I11" i="6"/>
  <c r="I12" i="6"/>
  <c r="I13" i="6"/>
  <c r="I14" i="6"/>
  <c r="I15" i="6"/>
  <c r="I16" i="6"/>
  <c r="I17" i="6"/>
  <c r="I7" i="6"/>
  <c r="I5" i="6"/>
  <c r="L7" i="6"/>
  <c r="L8" i="6"/>
  <c r="L9" i="6"/>
  <c r="L10" i="6"/>
  <c r="L11" i="6"/>
  <c r="L12" i="6"/>
  <c r="L13" i="6"/>
  <c r="L14" i="6"/>
  <c r="L15" i="6"/>
  <c r="L16" i="6"/>
  <c r="L17" i="6"/>
</calcChain>
</file>

<file path=xl/sharedStrings.xml><?xml version="1.0" encoding="utf-8"?>
<sst xmlns="http://schemas.openxmlformats.org/spreadsheetml/2006/main" count="133" uniqueCount="34">
  <si>
    <t>Style</t>
  </si>
  <si>
    <t>Capitaine</t>
  </si>
  <si>
    <t>Mate</t>
  </si>
  <si>
    <t>Amer. H</t>
  </si>
  <si>
    <t>Amer. L.</t>
  </si>
  <si>
    <t>Spain K.</t>
  </si>
  <si>
    <t>Spain Q.</t>
  </si>
  <si>
    <t>Profit/chaise</t>
  </si>
  <si>
    <t>Qté prod.</t>
  </si>
  <si>
    <t>Profit</t>
  </si>
  <si>
    <t>Long Dowel</t>
  </si>
  <si>
    <t>Short Dowel</t>
  </si>
  <si>
    <t>Legs</t>
  </si>
  <si>
    <t>Heavy Seat</t>
  </si>
  <si>
    <t>Light Seat</t>
  </si>
  <si>
    <t>Heavy rungs</t>
  </si>
  <si>
    <t>Light rungs</t>
  </si>
  <si>
    <t>Capt. Rails</t>
  </si>
  <si>
    <t>Mate Rail</t>
  </si>
  <si>
    <t>Amer. Rail</t>
  </si>
  <si>
    <t>Span. Rail</t>
  </si>
  <si>
    <t>OAK PRODUCTS Inc.</t>
  </si>
  <si>
    <t>Composantes de chaises</t>
  </si>
  <si>
    <t>Écart</t>
  </si>
  <si>
    <t>disponibilité</t>
  </si>
  <si>
    <t>utilisation</t>
  </si>
  <si>
    <t>&lt;</t>
  </si>
  <si>
    <t>Jenny</t>
  </si>
  <si>
    <t>disponibitité</t>
  </si>
  <si>
    <t>ajout d'un nouveau type de chaise</t>
  </si>
  <si>
    <t>Qté produite</t>
  </si>
  <si>
    <t>Disponibitité</t>
  </si>
  <si>
    <t>Utilisé</t>
  </si>
  <si>
    <t>Disponibilité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</si>
</sst>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8" formatCode="#,##0.00\ [$$-C0C]"/>
  </numFmts>
  <fonts count="12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1"/>
      <color indexed="57"/>
      <name val="Arial"/>
      <family val="2"/>
    </font>
    <font>
      <sz val="12"/>
      <name val="Arial"/>
      <family val="2"/>
    </font>
    <font>
      <b/>
      <sz val="12"/>
      <color indexed="57"/>
      <name val="Arial"/>
      <family val="2"/>
    </font>
    <font>
      <b/>
      <sz val="11"/>
      <color rgb="FF009900"/>
      <name val="Arial"/>
      <family val="2"/>
    </font>
    <font>
      <b/>
      <sz val="12"/>
      <color rgb="FF0099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0" xfId="0" applyFont="1"/>
    <xf numFmtId="0" fontId="3" fillId="2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88" fontId="3" fillId="2" borderId="0" xfId="0" applyNumberFormat="1" applyFont="1" applyFill="1" applyAlignment="1">
      <alignment horizontal="center"/>
    </xf>
    <xf numFmtId="0" fontId="3" fillId="0" borderId="0" xfId="0" applyFont="1" applyAlignment="1">
      <alignment horizontal="center" wrapText="1"/>
    </xf>
    <xf numFmtId="0" fontId="3" fillId="2" borderId="0" xfId="0" applyFont="1" applyFill="1" applyAlignment="1">
      <alignment horizontal="right" indent="2"/>
    </xf>
    <xf numFmtId="0" fontId="5" fillId="0" borderId="0" xfId="0" applyFont="1"/>
    <xf numFmtId="0" fontId="3" fillId="3" borderId="0" xfId="0" applyNumberFormat="1" applyFont="1" applyFill="1" applyAlignment="1">
      <alignment horizontal="right" indent="1"/>
    </xf>
    <xf numFmtId="0" fontId="3" fillId="0" borderId="0" xfId="0" applyFont="1" applyAlignment="1">
      <alignment horizontal="center"/>
    </xf>
    <xf numFmtId="0" fontId="3" fillId="4" borderId="1" xfId="0" applyFont="1" applyFill="1" applyBorder="1" applyAlignment="1">
      <alignment horizontal="center"/>
    </xf>
    <xf numFmtId="3" fontId="3" fillId="3" borderId="0" xfId="0" applyNumberFormat="1" applyFont="1" applyFill="1" applyAlignment="1">
      <alignment horizontal="right" inden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88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188" fontId="3" fillId="6" borderId="2" xfId="0" applyNumberFormat="1" applyFont="1" applyFill="1" applyBorder="1"/>
    <xf numFmtId="0" fontId="5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0" fillId="0" borderId="0" xfId="0" applyFill="1" applyAlignment="1">
      <alignment horizontal="center"/>
    </xf>
    <xf numFmtId="188" fontId="10" fillId="0" borderId="0" xfId="0" applyNumberFormat="1" applyFont="1" applyFill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3" fillId="7" borderId="0" xfId="0" applyFont="1" applyFill="1"/>
    <xf numFmtId="0" fontId="4" fillId="7" borderId="0" xfId="0" applyFont="1" applyFill="1" applyAlignment="1">
      <alignment horizontal="center"/>
    </xf>
    <xf numFmtId="0" fontId="3" fillId="7" borderId="0" xfId="0" applyFont="1" applyFill="1" applyAlignment="1">
      <alignment horizontal="center" wrapText="1"/>
    </xf>
    <xf numFmtId="0" fontId="5" fillId="7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8" borderId="0" xfId="0" applyFont="1" applyFill="1"/>
    <xf numFmtId="0" fontId="3" fillId="9" borderId="0" xfId="0" applyFont="1" applyFill="1" applyAlignment="1">
      <alignment horizontal="center"/>
    </xf>
    <xf numFmtId="0" fontId="10" fillId="10" borderId="0" xfId="0" applyFont="1" applyFill="1" applyAlignment="1">
      <alignment horizontal="center"/>
    </xf>
    <xf numFmtId="0" fontId="7" fillId="10" borderId="0" xfId="0" applyFont="1" applyFill="1" applyAlignment="1">
      <alignment horizontal="center"/>
    </xf>
    <xf numFmtId="0" fontId="10" fillId="10" borderId="0" xfId="0" applyFont="1" applyFill="1" applyAlignment="1">
      <alignment horizontal="right" indent="2"/>
    </xf>
    <xf numFmtId="1" fontId="3" fillId="0" borderId="0" xfId="0" applyNumberFormat="1" applyFont="1"/>
    <xf numFmtId="0" fontId="3" fillId="7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7" borderId="0" xfId="0" applyFont="1" applyFill="1" applyAlignment="1">
      <alignment horizontal="center" wrapText="1"/>
    </xf>
    <xf numFmtId="0" fontId="2" fillId="7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188" fontId="11" fillId="0" borderId="0" xfId="0" applyNumberFormat="1" applyFont="1" applyFill="1" applyAlignment="1">
      <alignment horizontal="center"/>
    </xf>
    <xf numFmtId="0" fontId="8" fillId="0" borderId="0" xfId="0" applyFont="1"/>
    <xf numFmtId="0" fontId="8" fillId="7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0" applyFont="1" applyFill="1" applyAlignment="1">
      <alignment horizontal="right" indent="2"/>
    </xf>
    <xf numFmtId="0" fontId="2" fillId="7" borderId="0" xfId="0" applyFont="1" applyFill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18</xdr:row>
      <xdr:rowOff>25400</xdr:rowOff>
    </xdr:from>
    <xdr:to>
      <xdr:col>6</xdr:col>
      <xdr:colOff>520700</xdr:colOff>
      <xdr:row>31</xdr:row>
      <xdr:rowOff>50800</xdr:rowOff>
    </xdr:to>
    <xdr:pic>
      <xdr:nvPicPr>
        <xdr:cNvPr id="416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03600"/>
          <a:ext cx="4965700" cy="233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203200</xdr:colOff>
      <xdr:row>19</xdr:row>
      <xdr:rowOff>0</xdr:rowOff>
    </xdr:from>
    <xdr:to>
      <xdr:col>11</xdr:col>
      <xdr:colOff>520700</xdr:colOff>
      <xdr:row>34</xdr:row>
      <xdr:rowOff>76200</xdr:rowOff>
    </xdr:to>
    <xdr:pic>
      <xdr:nvPicPr>
        <xdr:cNvPr id="416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57900" y="3556000"/>
          <a:ext cx="3848100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600075</xdr:colOff>
      <xdr:row>3</xdr:row>
      <xdr:rowOff>168275</xdr:rowOff>
    </xdr:from>
    <xdr:to>
      <xdr:col>8</xdr:col>
      <xdr:colOff>9638</xdr:colOff>
      <xdr:row>19</xdr:row>
      <xdr:rowOff>177786</xdr:rowOff>
    </xdr:to>
    <xdr:cxnSp macro="">
      <xdr:nvCxnSpPr>
        <xdr:cNvPr id="5" name="Connecteur droit avec flèche 4"/>
        <xdr:cNvCxnSpPr/>
      </xdr:nvCxnSpPr>
      <xdr:spPr>
        <a:xfrm flipV="1">
          <a:off x="2152650" y="790575"/>
          <a:ext cx="3686175" cy="3228975"/>
        </a:xfrm>
        <a:prstGeom prst="straightConnector1">
          <a:avLst/>
        </a:prstGeom>
        <a:ln w="158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342900</xdr:colOff>
      <xdr:row>20</xdr:row>
      <xdr:rowOff>104776</xdr:rowOff>
    </xdr:from>
    <xdr:to>
      <xdr:col>2</xdr:col>
      <xdr:colOff>225483</xdr:colOff>
      <xdr:row>22</xdr:row>
      <xdr:rowOff>6783</xdr:rowOff>
    </xdr:to>
    <xdr:sp macro="" textlink="">
      <xdr:nvSpPr>
        <xdr:cNvPr id="6" name="Ellipse 5"/>
        <xdr:cNvSpPr/>
      </xdr:nvSpPr>
      <xdr:spPr>
        <a:xfrm>
          <a:off x="1228725" y="4124326"/>
          <a:ext cx="600075" cy="276224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endParaRPr lang="en-US"/>
        </a:p>
      </xdr:txBody>
    </xdr:sp>
    <xdr:clientData/>
  </xdr:twoCellAnchor>
  <xdr:twoCellAnchor>
    <xdr:from>
      <xdr:col>1</xdr:col>
      <xdr:colOff>441325</xdr:colOff>
      <xdr:row>4</xdr:row>
      <xdr:rowOff>168275</xdr:rowOff>
    </xdr:from>
    <xdr:to>
      <xdr:col>1</xdr:col>
      <xdr:colOff>479425</xdr:colOff>
      <xdr:row>23</xdr:row>
      <xdr:rowOff>114288</xdr:rowOff>
    </xdr:to>
    <xdr:cxnSp macro="">
      <xdr:nvCxnSpPr>
        <xdr:cNvPr id="8" name="Connecteur droit avec flèche 7"/>
        <xdr:cNvCxnSpPr/>
      </xdr:nvCxnSpPr>
      <xdr:spPr>
        <a:xfrm rot="5400000" flipH="1" flipV="1">
          <a:off x="-514350" y="2809875"/>
          <a:ext cx="3695700" cy="38100"/>
        </a:xfrm>
        <a:prstGeom prst="straightConnector1">
          <a:avLst/>
        </a:prstGeom>
        <a:ln w="158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479425</xdr:colOff>
      <xdr:row>16</xdr:row>
      <xdr:rowOff>168275</xdr:rowOff>
    </xdr:from>
    <xdr:to>
      <xdr:col>7</xdr:col>
      <xdr:colOff>9525</xdr:colOff>
      <xdr:row>26</xdr:row>
      <xdr:rowOff>6350</xdr:rowOff>
    </xdr:to>
    <xdr:cxnSp macro="">
      <xdr:nvCxnSpPr>
        <xdr:cNvPr id="10" name="Connecteur droit avec flèche 9"/>
        <xdr:cNvCxnSpPr/>
      </xdr:nvCxnSpPr>
      <xdr:spPr>
        <a:xfrm flipV="1">
          <a:off x="2057400" y="3457575"/>
          <a:ext cx="3105150" cy="1666875"/>
        </a:xfrm>
        <a:prstGeom prst="straightConnector1">
          <a:avLst/>
        </a:prstGeom>
        <a:ln w="1587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342900</xdr:colOff>
      <xdr:row>25</xdr:row>
      <xdr:rowOff>9525</xdr:rowOff>
    </xdr:from>
    <xdr:to>
      <xdr:col>7</xdr:col>
      <xdr:colOff>393700</xdr:colOff>
      <xdr:row>28</xdr:row>
      <xdr:rowOff>85725</xdr:rowOff>
    </xdr:to>
    <xdr:cxnSp macro="">
      <xdr:nvCxnSpPr>
        <xdr:cNvPr id="12" name="Connecteur droit avec flèche 11"/>
        <xdr:cNvCxnSpPr/>
      </xdr:nvCxnSpPr>
      <xdr:spPr>
        <a:xfrm>
          <a:off x="4752975" y="4933950"/>
          <a:ext cx="742950" cy="619125"/>
        </a:xfrm>
        <a:prstGeom prst="straightConnector1">
          <a:avLst/>
        </a:prstGeom>
        <a:ln w="158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342900</xdr:colOff>
      <xdr:row>25</xdr:row>
      <xdr:rowOff>9525</xdr:rowOff>
    </xdr:from>
    <xdr:to>
      <xdr:col>7</xdr:col>
      <xdr:colOff>412657</xdr:colOff>
      <xdr:row>29</xdr:row>
      <xdr:rowOff>123825</xdr:rowOff>
    </xdr:to>
    <xdr:cxnSp macro="">
      <xdr:nvCxnSpPr>
        <xdr:cNvPr id="14" name="Connecteur droit avec flèche 13"/>
        <xdr:cNvCxnSpPr/>
      </xdr:nvCxnSpPr>
      <xdr:spPr>
        <a:xfrm rot="16200000" flipH="1">
          <a:off x="4714875" y="4972050"/>
          <a:ext cx="838200" cy="762000"/>
        </a:xfrm>
        <a:prstGeom prst="straightConnector1">
          <a:avLst/>
        </a:prstGeom>
        <a:ln w="158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352425</xdr:colOff>
      <xdr:row>25</xdr:row>
      <xdr:rowOff>0</xdr:rowOff>
    </xdr:from>
    <xdr:to>
      <xdr:col>9</xdr:col>
      <xdr:colOff>384209</xdr:colOff>
      <xdr:row>28</xdr:row>
      <xdr:rowOff>82677</xdr:rowOff>
    </xdr:to>
    <xdr:cxnSp macro="">
      <xdr:nvCxnSpPr>
        <xdr:cNvPr id="16" name="Connecteur droit avec flèche 15"/>
        <xdr:cNvCxnSpPr/>
      </xdr:nvCxnSpPr>
      <xdr:spPr>
        <a:xfrm>
          <a:off x="4762500" y="4924425"/>
          <a:ext cx="2076450" cy="638175"/>
        </a:xfrm>
        <a:prstGeom prst="straightConnector1">
          <a:avLst/>
        </a:prstGeom>
        <a:ln w="15875">
          <a:solidFill>
            <a:srgbClr val="FF0000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393700</xdr:colOff>
      <xdr:row>17</xdr:row>
      <xdr:rowOff>25400</xdr:rowOff>
    </xdr:from>
    <xdr:to>
      <xdr:col>7</xdr:col>
      <xdr:colOff>393700</xdr:colOff>
      <xdr:row>22</xdr:row>
      <xdr:rowOff>101600</xdr:rowOff>
    </xdr:to>
    <xdr:sp macro="" textlink="">
      <xdr:nvSpPr>
        <xdr:cNvPr id="2059" name="Line 1"/>
        <xdr:cNvSpPr>
          <a:spLocks noChangeShapeType="1"/>
        </xdr:cNvSpPr>
      </xdr:nvSpPr>
      <xdr:spPr bwMode="auto">
        <a:xfrm flipV="1">
          <a:off x="6248400" y="3302000"/>
          <a:ext cx="0" cy="901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K28" sqref="K28"/>
    </sheetView>
  </sheetViews>
  <sheetFormatPr baseColWidth="10" defaultColWidth="11.5" defaultRowHeight="14" x14ac:dyDescent="0.15"/>
  <cols>
    <col min="1" max="1" width="13.83203125" style="1" customWidth="1"/>
    <col min="2" max="7" width="10.5" style="1" customWidth="1"/>
    <col min="8" max="8" width="4.6640625" style="1" customWidth="1"/>
    <col min="9" max="9" width="14.5" style="1" customWidth="1"/>
    <col min="10" max="16384" width="11.5" style="1"/>
  </cols>
  <sheetData>
    <row r="1" spans="1:9" ht="19" thickBot="1" x14ac:dyDescent="0.25">
      <c r="A1" s="50" t="s">
        <v>21</v>
      </c>
      <c r="B1" s="51"/>
      <c r="C1" s="51"/>
      <c r="D1" s="51"/>
      <c r="E1" s="51"/>
      <c r="F1" s="51"/>
      <c r="G1" s="51"/>
      <c r="H1" s="51"/>
      <c r="I1" s="52"/>
    </row>
    <row r="2" spans="1:9" x14ac:dyDescent="0.15">
      <c r="A2" s="20"/>
    </row>
    <row r="3" spans="1:9" ht="16" x14ac:dyDescent="0.2">
      <c r="A3" s="40" t="s">
        <v>0</v>
      </c>
      <c r="B3" s="38" t="s">
        <v>1</v>
      </c>
      <c r="C3" s="38" t="s">
        <v>2</v>
      </c>
      <c r="D3" s="38" t="s">
        <v>3</v>
      </c>
      <c r="E3" s="38" t="s">
        <v>4</v>
      </c>
      <c r="F3" s="38" t="s">
        <v>5</v>
      </c>
      <c r="G3" s="38" t="s">
        <v>6</v>
      </c>
      <c r="H3" s="41"/>
      <c r="I3" s="42"/>
    </row>
    <row r="4" spans="1:9" ht="16" x14ac:dyDescent="0.2">
      <c r="A4" s="40" t="s">
        <v>7</v>
      </c>
      <c r="B4" s="43">
        <v>36</v>
      </c>
      <c r="C4" s="43">
        <v>40</v>
      </c>
      <c r="D4" s="43">
        <v>45</v>
      </c>
      <c r="E4" s="43">
        <v>38</v>
      </c>
      <c r="F4" s="43">
        <v>35</v>
      </c>
      <c r="G4" s="43">
        <v>25</v>
      </c>
      <c r="H4" s="41"/>
      <c r="I4" s="44"/>
    </row>
    <row r="5" spans="1:9" ht="16" x14ac:dyDescent="0.2">
      <c r="A5" s="22"/>
      <c r="B5" s="44"/>
      <c r="C5" s="44"/>
      <c r="D5" s="44"/>
      <c r="E5" s="44"/>
      <c r="F5" s="44"/>
      <c r="G5" s="44"/>
      <c r="H5" s="44"/>
      <c r="I5" s="44"/>
    </row>
    <row r="6" spans="1:9" ht="16" x14ac:dyDescent="0.2">
      <c r="A6" s="22"/>
      <c r="B6" s="44"/>
      <c r="C6" s="44"/>
      <c r="D6" s="44"/>
      <c r="E6" s="44"/>
      <c r="F6" s="44"/>
      <c r="G6" s="44"/>
      <c r="H6" s="44"/>
      <c r="I6" s="44"/>
    </row>
    <row r="7" spans="1:9" ht="30" customHeight="1" x14ac:dyDescent="0.2">
      <c r="A7" s="22"/>
      <c r="B7" s="49" t="s">
        <v>22</v>
      </c>
      <c r="C7" s="49"/>
      <c r="D7" s="49"/>
      <c r="E7" s="49"/>
      <c r="F7" s="49"/>
      <c r="G7" s="49"/>
      <c r="H7" s="45"/>
      <c r="I7" s="39" t="s">
        <v>33</v>
      </c>
    </row>
    <row r="8" spans="1:9" ht="16" x14ac:dyDescent="0.2">
      <c r="A8" s="40" t="s">
        <v>10</v>
      </c>
      <c r="B8" s="46">
        <v>8</v>
      </c>
      <c r="C8" s="46">
        <v>0</v>
      </c>
      <c r="D8" s="46">
        <v>12</v>
      </c>
      <c r="E8" s="46">
        <v>0</v>
      </c>
      <c r="F8" s="46">
        <v>8</v>
      </c>
      <c r="G8" s="46">
        <v>4</v>
      </c>
      <c r="H8" s="47"/>
      <c r="I8" s="48">
        <v>1280</v>
      </c>
    </row>
    <row r="9" spans="1:9" ht="16" x14ac:dyDescent="0.2">
      <c r="A9" s="40" t="s">
        <v>11</v>
      </c>
      <c r="B9" s="46">
        <v>4</v>
      </c>
      <c r="C9" s="46">
        <v>12</v>
      </c>
      <c r="D9" s="46">
        <v>0</v>
      </c>
      <c r="E9" s="46">
        <v>12</v>
      </c>
      <c r="F9" s="46">
        <v>4</v>
      </c>
      <c r="G9" s="46">
        <v>8</v>
      </c>
      <c r="H9" s="47"/>
      <c r="I9" s="48">
        <v>1900</v>
      </c>
    </row>
    <row r="10" spans="1:9" ht="16" x14ac:dyDescent="0.2">
      <c r="A10" s="40" t="s">
        <v>12</v>
      </c>
      <c r="B10" s="46">
        <v>4</v>
      </c>
      <c r="C10" s="46">
        <v>4</v>
      </c>
      <c r="D10" s="46">
        <v>4</v>
      </c>
      <c r="E10" s="46">
        <v>4</v>
      </c>
      <c r="F10" s="46">
        <v>4</v>
      </c>
      <c r="G10" s="46">
        <v>4</v>
      </c>
      <c r="H10" s="47"/>
      <c r="I10" s="48">
        <v>1090</v>
      </c>
    </row>
    <row r="11" spans="1:9" ht="16" x14ac:dyDescent="0.2">
      <c r="A11" s="40" t="s">
        <v>13</v>
      </c>
      <c r="B11" s="46">
        <v>1</v>
      </c>
      <c r="C11" s="46">
        <v>0</v>
      </c>
      <c r="D11" s="46">
        <v>0</v>
      </c>
      <c r="E11" s="46">
        <v>0</v>
      </c>
      <c r="F11" s="46">
        <v>1</v>
      </c>
      <c r="G11" s="46">
        <v>1</v>
      </c>
      <c r="H11" s="47"/>
      <c r="I11" s="48">
        <v>190</v>
      </c>
    </row>
    <row r="12" spans="1:9" ht="16" x14ac:dyDescent="0.2">
      <c r="A12" s="40" t="s">
        <v>14</v>
      </c>
      <c r="B12" s="46">
        <v>0</v>
      </c>
      <c r="C12" s="46">
        <v>1</v>
      </c>
      <c r="D12" s="46">
        <v>1</v>
      </c>
      <c r="E12" s="46">
        <v>1</v>
      </c>
      <c r="F12" s="46">
        <v>0</v>
      </c>
      <c r="G12" s="46">
        <v>0</v>
      </c>
      <c r="H12" s="47"/>
      <c r="I12" s="48">
        <v>170</v>
      </c>
    </row>
    <row r="13" spans="1:9" ht="16" x14ac:dyDescent="0.2">
      <c r="A13" s="40" t="s">
        <v>15</v>
      </c>
      <c r="B13" s="46">
        <v>6</v>
      </c>
      <c r="C13" s="46">
        <v>0</v>
      </c>
      <c r="D13" s="46">
        <v>4</v>
      </c>
      <c r="E13" s="46">
        <v>0</v>
      </c>
      <c r="F13" s="46">
        <v>5</v>
      </c>
      <c r="G13" s="46">
        <v>0</v>
      </c>
      <c r="H13" s="47"/>
      <c r="I13" s="48">
        <v>1000</v>
      </c>
    </row>
    <row r="14" spans="1:9" ht="16" x14ac:dyDescent="0.2">
      <c r="A14" s="40" t="s">
        <v>16</v>
      </c>
      <c r="B14" s="46">
        <v>0</v>
      </c>
      <c r="C14" s="46">
        <v>4</v>
      </c>
      <c r="D14" s="46">
        <v>0</v>
      </c>
      <c r="E14" s="46">
        <v>5</v>
      </c>
      <c r="F14" s="46">
        <v>0</v>
      </c>
      <c r="G14" s="46">
        <v>6</v>
      </c>
      <c r="H14" s="47"/>
      <c r="I14" s="48">
        <v>1000</v>
      </c>
    </row>
    <row r="15" spans="1:9" ht="16" x14ac:dyDescent="0.2">
      <c r="A15" s="40" t="s">
        <v>17</v>
      </c>
      <c r="B15" s="46">
        <v>1</v>
      </c>
      <c r="C15" s="46">
        <v>0</v>
      </c>
      <c r="D15" s="46">
        <v>0</v>
      </c>
      <c r="E15" s="46">
        <v>0</v>
      </c>
      <c r="F15" s="46">
        <v>0</v>
      </c>
      <c r="G15" s="46">
        <v>0</v>
      </c>
      <c r="H15" s="47"/>
      <c r="I15" s="48">
        <v>110</v>
      </c>
    </row>
    <row r="16" spans="1:9" ht="16" x14ac:dyDescent="0.2">
      <c r="A16" s="40" t="s">
        <v>18</v>
      </c>
      <c r="B16" s="46">
        <v>0</v>
      </c>
      <c r="C16" s="46">
        <v>1</v>
      </c>
      <c r="D16" s="46">
        <v>0</v>
      </c>
      <c r="E16" s="46">
        <v>0</v>
      </c>
      <c r="F16" s="46">
        <v>0</v>
      </c>
      <c r="G16" s="46">
        <v>0</v>
      </c>
      <c r="H16" s="47"/>
      <c r="I16" s="48">
        <v>72</v>
      </c>
    </row>
    <row r="17" spans="1:9" ht="16" x14ac:dyDescent="0.2">
      <c r="A17" s="40" t="s">
        <v>19</v>
      </c>
      <c r="B17" s="46">
        <v>0</v>
      </c>
      <c r="C17" s="46">
        <v>0</v>
      </c>
      <c r="D17" s="46">
        <v>1</v>
      </c>
      <c r="E17" s="46">
        <v>1</v>
      </c>
      <c r="F17" s="46">
        <v>0</v>
      </c>
      <c r="G17" s="46">
        <v>0</v>
      </c>
      <c r="H17" s="47"/>
      <c r="I17" s="48">
        <v>93</v>
      </c>
    </row>
    <row r="18" spans="1:9" ht="16" x14ac:dyDescent="0.2">
      <c r="A18" s="40" t="s">
        <v>20</v>
      </c>
      <c r="B18" s="46">
        <v>0</v>
      </c>
      <c r="C18" s="46">
        <v>0</v>
      </c>
      <c r="D18" s="46">
        <v>0</v>
      </c>
      <c r="E18" s="46">
        <v>0</v>
      </c>
      <c r="F18" s="46">
        <v>1</v>
      </c>
      <c r="G18" s="46">
        <v>1</v>
      </c>
      <c r="H18" s="47"/>
      <c r="I18" s="48">
        <v>85</v>
      </c>
    </row>
    <row r="19" spans="1:9" ht="16" x14ac:dyDescent="0.2">
      <c r="A19" s="42"/>
      <c r="B19" s="44"/>
      <c r="C19" s="44"/>
      <c r="D19" s="44"/>
      <c r="E19" s="44"/>
      <c r="F19" s="44"/>
      <c r="G19" s="44"/>
      <c r="H19" s="44"/>
      <c r="I19" s="44"/>
    </row>
    <row r="20" spans="1:9" ht="16" x14ac:dyDescent="0.2">
      <c r="A20" s="42"/>
      <c r="B20" s="44"/>
      <c r="C20" s="44"/>
      <c r="D20" s="44"/>
      <c r="E20" s="44"/>
      <c r="F20" s="44"/>
      <c r="G20" s="44"/>
      <c r="H20" s="44"/>
      <c r="I20" s="44"/>
    </row>
    <row r="21" spans="1:9" ht="16" x14ac:dyDescent="0.2">
      <c r="A21" s="44"/>
      <c r="B21" s="44"/>
      <c r="C21" s="44"/>
      <c r="D21" s="44"/>
      <c r="E21" s="44"/>
      <c r="F21" s="44"/>
      <c r="G21" s="44"/>
      <c r="H21" s="44"/>
      <c r="I21" s="44"/>
    </row>
  </sheetData>
  <mergeCells count="2">
    <mergeCell ref="B7:G7"/>
    <mergeCell ref="A1:I1"/>
  </mergeCells>
  <phoneticPr fontId="0" type="noConversion"/>
  <pageMargins left="0.78740157499999996" right="0.78740157499999996" top="0.984251969" bottom="0.984251969" header="0.4921259845" footer="0.492125984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E32" sqref="E32"/>
    </sheetView>
  </sheetViews>
  <sheetFormatPr baseColWidth="10" defaultColWidth="11.5" defaultRowHeight="14" x14ac:dyDescent="0.15"/>
  <cols>
    <col min="1" max="1" width="13.83203125" style="1" customWidth="1"/>
    <col min="2" max="7" width="10.5" style="1" customWidth="1"/>
    <col min="8" max="9" width="10.1640625" style="1" customWidth="1"/>
    <col min="10" max="10" width="14.5" style="1" customWidth="1"/>
    <col min="11" max="16384" width="11.5" style="1"/>
  </cols>
  <sheetData>
    <row r="1" spans="1:10" ht="19" thickBot="1" x14ac:dyDescent="0.25">
      <c r="A1" s="50" t="s">
        <v>21</v>
      </c>
      <c r="B1" s="51"/>
      <c r="C1" s="51"/>
      <c r="D1" s="51"/>
      <c r="E1" s="51"/>
      <c r="F1" s="51"/>
      <c r="G1" s="51"/>
      <c r="H1" s="51"/>
      <c r="I1" s="51"/>
      <c r="J1" s="52"/>
    </row>
    <row r="2" spans="1:10" x14ac:dyDescent="0.15">
      <c r="A2" s="20"/>
    </row>
    <row r="3" spans="1:10" x14ac:dyDescent="0.15">
      <c r="A3" s="26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9" t="s">
        <v>6</v>
      </c>
      <c r="H3" s="3"/>
      <c r="I3" s="3"/>
      <c r="J3" s="20"/>
    </row>
    <row r="4" spans="1:10" x14ac:dyDescent="0.15">
      <c r="A4" s="26" t="s">
        <v>7</v>
      </c>
      <c r="B4" s="24">
        <v>36</v>
      </c>
      <c r="C4" s="24">
        <v>40</v>
      </c>
      <c r="D4" s="24">
        <v>45</v>
      </c>
      <c r="E4" s="24">
        <v>38</v>
      </c>
      <c r="F4" s="24">
        <v>35</v>
      </c>
      <c r="G4" s="24">
        <v>25</v>
      </c>
      <c r="H4" s="30" t="s">
        <v>9</v>
      </c>
      <c r="I4" s="32">
        <f>SUMPRODUCT(B4:G4,B5:G5)</f>
        <v>360</v>
      </c>
    </row>
    <row r="5" spans="1:10" x14ac:dyDescent="0.15">
      <c r="A5" s="21" t="s">
        <v>30</v>
      </c>
      <c r="B5" s="31">
        <v>10</v>
      </c>
      <c r="C5" s="31">
        <v>0</v>
      </c>
      <c r="D5" s="31">
        <v>0</v>
      </c>
      <c r="E5" s="31">
        <v>0</v>
      </c>
      <c r="F5" s="31">
        <v>0</v>
      </c>
      <c r="G5" s="31">
        <v>0</v>
      </c>
    </row>
    <row r="6" spans="1:10" x14ac:dyDescent="0.15">
      <c r="A6" s="21"/>
    </row>
    <row r="7" spans="1:10" ht="30" customHeight="1" x14ac:dyDescent="0.2">
      <c r="A7" s="22"/>
      <c r="B7" s="49" t="s">
        <v>22</v>
      </c>
      <c r="C7" s="49"/>
      <c r="D7" s="49"/>
      <c r="E7" s="49"/>
      <c r="F7" s="49"/>
      <c r="G7" s="49"/>
      <c r="H7" s="27">
        <v>0</v>
      </c>
      <c r="I7" s="27"/>
      <c r="J7" s="28" t="s">
        <v>28</v>
      </c>
    </row>
    <row r="8" spans="1:10" x14ac:dyDescent="0.15">
      <c r="A8" s="26" t="s">
        <v>10</v>
      </c>
      <c r="B8" s="25">
        <v>8</v>
      </c>
      <c r="C8" s="25">
        <v>0</v>
      </c>
      <c r="D8" s="25">
        <v>12</v>
      </c>
      <c r="E8" s="25">
        <v>0</v>
      </c>
      <c r="F8" s="25">
        <v>8</v>
      </c>
      <c r="G8" s="25">
        <v>4</v>
      </c>
      <c r="H8" s="33">
        <f>SUMPRODUCT(B8:G8,$B$5:$G$5)</f>
        <v>80</v>
      </c>
      <c r="I8" s="34" t="s">
        <v>26</v>
      </c>
      <c r="J8" s="35">
        <v>1280</v>
      </c>
    </row>
    <row r="9" spans="1:10" x14ac:dyDescent="0.15">
      <c r="A9" s="26" t="s">
        <v>11</v>
      </c>
      <c r="B9" s="25">
        <v>4</v>
      </c>
      <c r="C9" s="25">
        <v>12</v>
      </c>
      <c r="D9" s="25">
        <v>0</v>
      </c>
      <c r="E9" s="25">
        <v>12</v>
      </c>
      <c r="F9" s="25">
        <v>4</v>
      </c>
      <c r="G9" s="25">
        <v>8</v>
      </c>
      <c r="H9" s="33">
        <f t="shared" ref="H9:H18" si="0">SUMPRODUCT(B9:G9,$B$5:$G$5)</f>
        <v>40</v>
      </c>
      <c r="I9" s="34" t="s">
        <v>26</v>
      </c>
      <c r="J9" s="35">
        <v>1900</v>
      </c>
    </row>
    <row r="10" spans="1:10" x14ac:dyDescent="0.15">
      <c r="A10" s="26" t="s">
        <v>12</v>
      </c>
      <c r="B10" s="25">
        <v>4</v>
      </c>
      <c r="C10" s="25">
        <v>4</v>
      </c>
      <c r="D10" s="25">
        <v>4</v>
      </c>
      <c r="E10" s="25">
        <v>4</v>
      </c>
      <c r="F10" s="25">
        <v>4</v>
      </c>
      <c r="G10" s="25">
        <v>4</v>
      </c>
      <c r="H10" s="33">
        <f t="shared" si="0"/>
        <v>40</v>
      </c>
      <c r="I10" s="34" t="s">
        <v>26</v>
      </c>
      <c r="J10" s="35">
        <v>1090</v>
      </c>
    </row>
    <row r="11" spans="1:10" x14ac:dyDescent="0.15">
      <c r="A11" s="26" t="s">
        <v>13</v>
      </c>
      <c r="B11" s="25">
        <v>1</v>
      </c>
      <c r="C11" s="25">
        <v>0</v>
      </c>
      <c r="D11" s="25">
        <v>0</v>
      </c>
      <c r="E11" s="25">
        <v>0</v>
      </c>
      <c r="F11" s="25">
        <v>1</v>
      </c>
      <c r="G11" s="25">
        <v>1</v>
      </c>
      <c r="H11" s="33">
        <f t="shared" si="0"/>
        <v>10</v>
      </c>
      <c r="I11" s="34" t="s">
        <v>26</v>
      </c>
      <c r="J11" s="35">
        <v>190</v>
      </c>
    </row>
    <row r="12" spans="1:10" x14ac:dyDescent="0.15">
      <c r="A12" s="26" t="s">
        <v>14</v>
      </c>
      <c r="B12" s="25">
        <v>0</v>
      </c>
      <c r="C12" s="25">
        <v>1</v>
      </c>
      <c r="D12" s="25">
        <v>1</v>
      </c>
      <c r="E12" s="25">
        <v>1</v>
      </c>
      <c r="F12" s="25">
        <v>0</v>
      </c>
      <c r="G12" s="25">
        <v>0</v>
      </c>
      <c r="H12" s="33">
        <f t="shared" si="0"/>
        <v>0</v>
      </c>
      <c r="I12" s="34" t="s">
        <v>26</v>
      </c>
      <c r="J12" s="35">
        <v>170</v>
      </c>
    </row>
    <row r="13" spans="1:10" x14ac:dyDescent="0.15">
      <c r="A13" s="26" t="s">
        <v>15</v>
      </c>
      <c r="B13" s="25">
        <v>6</v>
      </c>
      <c r="C13" s="25">
        <v>0</v>
      </c>
      <c r="D13" s="25">
        <v>4</v>
      </c>
      <c r="E13" s="25">
        <v>0</v>
      </c>
      <c r="F13" s="25">
        <v>5</v>
      </c>
      <c r="G13" s="25">
        <v>0</v>
      </c>
      <c r="H13" s="33">
        <f t="shared" si="0"/>
        <v>60</v>
      </c>
      <c r="I13" s="34" t="s">
        <v>26</v>
      </c>
      <c r="J13" s="35">
        <v>1000</v>
      </c>
    </row>
    <row r="14" spans="1:10" x14ac:dyDescent="0.15">
      <c r="A14" s="26" t="s">
        <v>16</v>
      </c>
      <c r="B14" s="25">
        <v>0</v>
      </c>
      <c r="C14" s="25">
        <v>4</v>
      </c>
      <c r="D14" s="25">
        <v>0</v>
      </c>
      <c r="E14" s="25">
        <v>5</v>
      </c>
      <c r="F14" s="25">
        <v>0</v>
      </c>
      <c r="G14" s="25">
        <v>6</v>
      </c>
      <c r="H14" s="33">
        <f t="shared" si="0"/>
        <v>0</v>
      </c>
      <c r="I14" s="34" t="s">
        <v>26</v>
      </c>
      <c r="J14" s="35">
        <v>1000</v>
      </c>
    </row>
    <row r="15" spans="1:10" x14ac:dyDescent="0.15">
      <c r="A15" s="26" t="s">
        <v>17</v>
      </c>
      <c r="B15" s="25">
        <v>1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33">
        <f t="shared" si="0"/>
        <v>10</v>
      </c>
      <c r="I15" s="34" t="s">
        <v>26</v>
      </c>
      <c r="J15" s="35">
        <v>110</v>
      </c>
    </row>
    <row r="16" spans="1:10" x14ac:dyDescent="0.15">
      <c r="A16" s="26" t="s">
        <v>18</v>
      </c>
      <c r="B16" s="25">
        <v>0</v>
      </c>
      <c r="C16" s="25">
        <v>1</v>
      </c>
      <c r="D16" s="25">
        <v>0</v>
      </c>
      <c r="E16" s="25">
        <v>0</v>
      </c>
      <c r="F16" s="25">
        <v>0</v>
      </c>
      <c r="G16" s="25">
        <v>0</v>
      </c>
      <c r="H16" s="33">
        <f t="shared" si="0"/>
        <v>0</v>
      </c>
      <c r="I16" s="34" t="s">
        <v>26</v>
      </c>
      <c r="J16" s="35">
        <v>72</v>
      </c>
    </row>
    <row r="17" spans="1:10" x14ac:dyDescent="0.15">
      <c r="A17" s="26" t="s">
        <v>19</v>
      </c>
      <c r="B17" s="25">
        <v>0</v>
      </c>
      <c r="C17" s="25">
        <v>0</v>
      </c>
      <c r="D17" s="25">
        <v>1</v>
      </c>
      <c r="E17" s="25">
        <v>1</v>
      </c>
      <c r="F17" s="25">
        <v>0</v>
      </c>
      <c r="G17" s="25">
        <v>0</v>
      </c>
      <c r="H17" s="33">
        <f t="shared" si="0"/>
        <v>0</v>
      </c>
      <c r="I17" s="34" t="s">
        <v>26</v>
      </c>
      <c r="J17" s="35">
        <v>93</v>
      </c>
    </row>
    <row r="18" spans="1:10" x14ac:dyDescent="0.15">
      <c r="A18" s="26" t="s">
        <v>20</v>
      </c>
      <c r="B18" s="25">
        <v>0</v>
      </c>
      <c r="C18" s="25">
        <v>0</v>
      </c>
      <c r="D18" s="25">
        <v>0</v>
      </c>
      <c r="E18" s="25">
        <v>0</v>
      </c>
      <c r="F18" s="25">
        <v>1</v>
      </c>
      <c r="G18" s="25">
        <v>1</v>
      </c>
      <c r="H18" s="33">
        <f t="shared" si="0"/>
        <v>0</v>
      </c>
      <c r="I18" s="34" t="s">
        <v>26</v>
      </c>
      <c r="J18" s="35">
        <v>85</v>
      </c>
    </row>
    <row r="19" spans="1:10" x14ac:dyDescent="0.15">
      <c r="A19" s="20"/>
    </row>
    <row r="20" spans="1:10" x14ac:dyDescent="0.15">
      <c r="A20" s="20"/>
    </row>
  </sheetData>
  <mergeCells count="2">
    <mergeCell ref="A1:J1"/>
    <mergeCell ref="B7:G7"/>
  </mergeCells>
  <phoneticPr fontId="0" type="noConversion"/>
  <conditionalFormatting sqref="L7:L17">
    <cfRule type="cellIs" dxfId="2" priority="1" stopIfTrue="1" operator="lessThan">
      <formula>0</formula>
    </cfRule>
  </conditionalFormatting>
  <pageMargins left="0.78740157499999996" right="0.78740157499999996" top="0.984251969" bottom="0.984251969" header="0.4921259845" footer="0.492125984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B41" sqref="B41"/>
    </sheetView>
  </sheetViews>
  <sheetFormatPr baseColWidth="10" defaultColWidth="11.5" defaultRowHeight="14" x14ac:dyDescent="0.15"/>
  <cols>
    <col min="1" max="1" width="13.83203125" style="1" customWidth="1"/>
    <col min="2" max="7" width="10.5" style="1" customWidth="1"/>
    <col min="8" max="9" width="10.1640625" style="1" customWidth="1"/>
    <col min="10" max="10" width="14.5" style="1" customWidth="1"/>
    <col min="11" max="11" width="11.5" style="1" customWidth="1"/>
    <col min="12" max="16384" width="11.5" style="1"/>
  </cols>
  <sheetData>
    <row r="1" spans="1:11" ht="19" thickBot="1" x14ac:dyDescent="0.25">
      <c r="A1" s="50" t="s">
        <v>21</v>
      </c>
      <c r="B1" s="51"/>
      <c r="C1" s="51"/>
      <c r="D1" s="51"/>
      <c r="E1" s="51"/>
      <c r="F1" s="51"/>
      <c r="G1" s="51"/>
      <c r="H1" s="51"/>
      <c r="I1" s="51"/>
      <c r="J1" s="52"/>
    </row>
    <row r="2" spans="1:11" x14ac:dyDescent="0.15">
      <c r="A2" s="20"/>
    </row>
    <row r="3" spans="1:11" x14ac:dyDescent="0.15">
      <c r="A3" s="26" t="s">
        <v>0</v>
      </c>
      <c r="B3" s="29" t="s">
        <v>1</v>
      </c>
      <c r="C3" s="29" t="s">
        <v>2</v>
      </c>
      <c r="D3" s="29" t="s">
        <v>3</v>
      </c>
      <c r="E3" s="29" t="s">
        <v>4</v>
      </c>
      <c r="F3" s="29" t="s">
        <v>5</v>
      </c>
      <c r="G3" s="29" t="s">
        <v>6</v>
      </c>
      <c r="H3" s="3"/>
      <c r="I3" s="3"/>
      <c r="J3" s="20"/>
    </row>
    <row r="4" spans="1:11" x14ac:dyDescent="0.15">
      <c r="A4" s="26" t="s">
        <v>7</v>
      </c>
      <c r="B4" s="24">
        <v>36</v>
      </c>
      <c r="C4" s="24">
        <v>40</v>
      </c>
      <c r="D4" s="24">
        <v>45</v>
      </c>
      <c r="E4" s="24">
        <v>38</v>
      </c>
      <c r="F4" s="24">
        <v>35</v>
      </c>
      <c r="G4" s="24">
        <v>25</v>
      </c>
      <c r="H4" s="30" t="s">
        <v>9</v>
      </c>
      <c r="I4" s="32">
        <f>SUMPRODUCT(B4:G4,B5:G5)</f>
        <v>10294.000000002161</v>
      </c>
    </row>
    <row r="5" spans="1:11" x14ac:dyDescent="0.15">
      <c r="A5" s="21" t="s">
        <v>30</v>
      </c>
      <c r="B5" s="31">
        <v>99.999999999787718</v>
      </c>
      <c r="C5" s="31">
        <v>72.000000000034362</v>
      </c>
      <c r="D5" s="31">
        <v>40.000000000280593</v>
      </c>
      <c r="E5" s="31">
        <v>52.999999999889539</v>
      </c>
      <c r="F5" s="31">
        <v>0</v>
      </c>
      <c r="G5" s="31">
        <v>0</v>
      </c>
    </row>
    <row r="6" spans="1:11" x14ac:dyDescent="0.15">
      <c r="A6" s="21"/>
    </row>
    <row r="7" spans="1:11" ht="23.25" customHeight="1" x14ac:dyDescent="0.2">
      <c r="A7" s="22"/>
      <c r="B7" s="49" t="s">
        <v>22</v>
      </c>
      <c r="C7" s="49"/>
      <c r="D7" s="49"/>
      <c r="E7" s="49"/>
      <c r="F7" s="49"/>
      <c r="G7" s="49"/>
      <c r="H7" s="37" t="s">
        <v>32</v>
      </c>
      <c r="I7" s="27"/>
      <c r="J7" s="28" t="s">
        <v>31</v>
      </c>
      <c r="K7" s="28" t="s">
        <v>23</v>
      </c>
    </row>
    <row r="8" spans="1:11" x14ac:dyDescent="0.15">
      <c r="A8" s="26" t="s">
        <v>10</v>
      </c>
      <c r="B8" s="25">
        <v>8</v>
      </c>
      <c r="C8" s="25">
        <v>0</v>
      </c>
      <c r="D8" s="25">
        <v>12</v>
      </c>
      <c r="E8" s="25">
        <v>0</v>
      </c>
      <c r="F8" s="25">
        <v>8</v>
      </c>
      <c r="G8" s="25">
        <v>4</v>
      </c>
      <c r="H8" s="33">
        <f>SUMPRODUCT(B8:G8,$B$5:$G$5)</f>
        <v>1280.0000000016689</v>
      </c>
      <c r="I8" s="34" t="s">
        <v>26</v>
      </c>
      <c r="J8" s="35">
        <v>1280</v>
      </c>
      <c r="K8" s="36">
        <f>J8-H8</f>
        <v>-1.6689227777533233E-9</v>
      </c>
    </row>
    <row r="9" spans="1:11" x14ac:dyDescent="0.15">
      <c r="A9" s="26" t="s">
        <v>11</v>
      </c>
      <c r="B9" s="25">
        <v>4</v>
      </c>
      <c r="C9" s="25">
        <v>12</v>
      </c>
      <c r="D9" s="25">
        <v>0</v>
      </c>
      <c r="E9" s="25">
        <v>12</v>
      </c>
      <c r="F9" s="25">
        <v>4</v>
      </c>
      <c r="G9" s="25">
        <v>8</v>
      </c>
      <c r="H9" s="33">
        <f t="shared" ref="H9:H18" si="0">SUMPRODUCT(B9:G9,$B$5:$G$5)</f>
        <v>1899.9999999982376</v>
      </c>
      <c r="I9" s="34" t="s">
        <v>26</v>
      </c>
      <c r="J9" s="35">
        <v>1900</v>
      </c>
      <c r="K9" s="36">
        <f t="shared" ref="K9:K18" si="1">J9-H9</f>
        <v>1.7623733583604917E-9</v>
      </c>
    </row>
    <row r="10" spans="1:11" x14ac:dyDescent="0.15">
      <c r="A10" s="26" t="s">
        <v>12</v>
      </c>
      <c r="B10" s="25">
        <v>4</v>
      </c>
      <c r="C10" s="25">
        <v>4</v>
      </c>
      <c r="D10" s="25">
        <v>4</v>
      </c>
      <c r="E10" s="25">
        <v>4</v>
      </c>
      <c r="F10" s="25">
        <v>4</v>
      </c>
      <c r="G10" s="25">
        <v>4</v>
      </c>
      <c r="H10" s="33">
        <f t="shared" si="0"/>
        <v>1059.9999999999688</v>
      </c>
      <c r="I10" s="34" t="s">
        <v>26</v>
      </c>
      <c r="J10" s="35">
        <v>1090</v>
      </c>
      <c r="K10" s="36">
        <f t="shared" si="1"/>
        <v>30.00000000003115</v>
      </c>
    </row>
    <row r="11" spans="1:11" x14ac:dyDescent="0.15">
      <c r="A11" s="26" t="s">
        <v>13</v>
      </c>
      <c r="B11" s="25">
        <v>1</v>
      </c>
      <c r="C11" s="25">
        <v>0</v>
      </c>
      <c r="D11" s="25">
        <v>0</v>
      </c>
      <c r="E11" s="25">
        <v>0</v>
      </c>
      <c r="F11" s="25">
        <v>1</v>
      </c>
      <c r="G11" s="25">
        <v>1</v>
      </c>
      <c r="H11" s="33">
        <f t="shared" si="0"/>
        <v>99.999999999787718</v>
      </c>
      <c r="I11" s="34" t="s">
        <v>26</v>
      </c>
      <c r="J11" s="35">
        <v>190</v>
      </c>
      <c r="K11" s="36">
        <f t="shared" si="1"/>
        <v>90.000000000212282</v>
      </c>
    </row>
    <row r="12" spans="1:11" x14ac:dyDescent="0.15">
      <c r="A12" s="26" t="s">
        <v>14</v>
      </c>
      <c r="B12" s="25">
        <v>0</v>
      </c>
      <c r="C12" s="25">
        <v>1</v>
      </c>
      <c r="D12" s="25">
        <v>1</v>
      </c>
      <c r="E12" s="25">
        <v>1</v>
      </c>
      <c r="F12" s="25">
        <v>0</v>
      </c>
      <c r="G12" s="25">
        <v>0</v>
      </c>
      <c r="H12" s="33">
        <f t="shared" si="0"/>
        <v>165.00000000020449</v>
      </c>
      <c r="I12" s="34" t="s">
        <v>26</v>
      </c>
      <c r="J12" s="35">
        <v>170</v>
      </c>
      <c r="K12" s="36">
        <f t="shared" si="1"/>
        <v>4.9999999997955058</v>
      </c>
    </row>
    <row r="13" spans="1:11" x14ac:dyDescent="0.15">
      <c r="A13" s="26" t="s">
        <v>15</v>
      </c>
      <c r="B13" s="25">
        <v>6</v>
      </c>
      <c r="C13" s="25">
        <v>0</v>
      </c>
      <c r="D13" s="25">
        <v>4</v>
      </c>
      <c r="E13" s="25">
        <v>0</v>
      </c>
      <c r="F13" s="25">
        <v>5</v>
      </c>
      <c r="G13" s="25">
        <v>0</v>
      </c>
      <c r="H13" s="33">
        <f t="shared" si="0"/>
        <v>759.99999999984857</v>
      </c>
      <c r="I13" s="34" t="s">
        <v>26</v>
      </c>
      <c r="J13" s="35">
        <v>1000</v>
      </c>
      <c r="K13" s="36">
        <f t="shared" si="1"/>
        <v>240.00000000015143</v>
      </c>
    </row>
    <row r="14" spans="1:11" x14ac:dyDescent="0.15">
      <c r="A14" s="26" t="s">
        <v>16</v>
      </c>
      <c r="B14" s="25">
        <v>0</v>
      </c>
      <c r="C14" s="25">
        <v>4</v>
      </c>
      <c r="D14" s="25">
        <v>0</v>
      </c>
      <c r="E14" s="25">
        <v>5</v>
      </c>
      <c r="F14" s="25">
        <v>0</v>
      </c>
      <c r="G14" s="25">
        <v>6</v>
      </c>
      <c r="H14" s="33">
        <f t="shared" si="0"/>
        <v>552.99999999958516</v>
      </c>
      <c r="I14" s="34" t="s">
        <v>26</v>
      </c>
      <c r="J14" s="35">
        <v>1000</v>
      </c>
      <c r="K14" s="36">
        <f t="shared" si="1"/>
        <v>447.00000000041484</v>
      </c>
    </row>
    <row r="15" spans="1:11" x14ac:dyDescent="0.15">
      <c r="A15" s="26" t="s">
        <v>17</v>
      </c>
      <c r="B15" s="25">
        <v>1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33">
        <f t="shared" si="0"/>
        <v>99.999999999787718</v>
      </c>
      <c r="I15" s="34" t="s">
        <v>26</v>
      </c>
      <c r="J15" s="35">
        <v>110</v>
      </c>
      <c r="K15" s="36">
        <f t="shared" si="1"/>
        <v>10.000000000212282</v>
      </c>
    </row>
    <row r="16" spans="1:11" x14ac:dyDescent="0.15">
      <c r="A16" s="26" t="s">
        <v>18</v>
      </c>
      <c r="B16" s="25">
        <v>0</v>
      </c>
      <c r="C16" s="25">
        <v>1</v>
      </c>
      <c r="D16" s="25">
        <v>0</v>
      </c>
      <c r="E16" s="25">
        <v>0</v>
      </c>
      <c r="F16" s="25">
        <v>0</v>
      </c>
      <c r="G16" s="25">
        <v>0</v>
      </c>
      <c r="H16" s="33">
        <f t="shared" si="0"/>
        <v>72.000000000034362</v>
      </c>
      <c r="I16" s="34" t="s">
        <v>26</v>
      </c>
      <c r="J16" s="35">
        <v>72</v>
      </c>
      <c r="K16" s="36">
        <f t="shared" si="1"/>
        <v>-3.4361846701358445E-11</v>
      </c>
    </row>
    <row r="17" spans="1:11" x14ac:dyDescent="0.15">
      <c r="A17" s="26" t="s">
        <v>19</v>
      </c>
      <c r="B17" s="25">
        <v>0</v>
      </c>
      <c r="C17" s="25">
        <v>0</v>
      </c>
      <c r="D17" s="25">
        <v>1</v>
      </c>
      <c r="E17" s="25">
        <v>1</v>
      </c>
      <c r="F17" s="25">
        <v>0</v>
      </c>
      <c r="G17" s="25">
        <v>0</v>
      </c>
      <c r="H17" s="33">
        <f t="shared" si="0"/>
        <v>93.000000000170132</v>
      </c>
      <c r="I17" s="34" t="s">
        <v>26</v>
      </c>
      <c r="J17" s="35">
        <v>93</v>
      </c>
      <c r="K17" s="36">
        <f t="shared" si="1"/>
        <v>-1.7013235265039839E-10</v>
      </c>
    </row>
    <row r="18" spans="1:11" x14ac:dyDescent="0.15">
      <c r="A18" s="26" t="s">
        <v>20</v>
      </c>
      <c r="B18" s="25">
        <v>0</v>
      </c>
      <c r="C18" s="25">
        <v>0</v>
      </c>
      <c r="D18" s="25">
        <v>0</v>
      </c>
      <c r="E18" s="25">
        <v>0</v>
      </c>
      <c r="F18" s="25">
        <v>1</v>
      </c>
      <c r="G18" s="25">
        <v>1</v>
      </c>
      <c r="H18" s="33">
        <f t="shared" si="0"/>
        <v>0</v>
      </c>
      <c r="I18" s="34" t="s">
        <v>26</v>
      </c>
      <c r="J18" s="35">
        <v>85</v>
      </c>
      <c r="K18" s="36">
        <f t="shared" si="1"/>
        <v>85</v>
      </c>
    </row>
    <row r="19" spans="1:11" x14ac:dyDescent="0.15">
      <c r="A19" s="20"/>
    </row>
    <row r="20" spans="1:11" x14ac:dyDescent="0.15">
      <c r="A20" s="20"/>
    </row>
  </sheetData>
  <mergeCells count="2">
    <mergeCell ref="A1:J1"/>
    <mergeCell ref="B7:G7"/>
  </mergeCells>
  <conditionalFormatting sqref="L7:L17">
    <cfRule type="cellIs" dxfId="1" priority="1" stopIfTrue="1" operator="lessThan">
      <formula>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zoomScale="90" workbookViewId="0">
      <selection activeCell="I5" sqref="I5"/>
    </sheetView>
  </sheetViews>
  <sheetFormatPr baseColWidth="10" defaultColWidth="11.5" defaultRowHeight="13" x14ac:dyDescent="0.15"/>
  <cols>
    <col min="1" max="1" width="13.83203125" customWidth="1"/>
    <col min="2" max="8" width="10.5" customWidth="1"/>
    <col min="9" max="9" width="19.33203125" bestFit="1" customWidth="1"/>
    <col min="10" max="10" width="5.5" customWidth="1"/>
    <col min="11" max="11" width="13.5" customWidth="1"/>
    <col min="12" max="12" width="7.83203125" bestFit="1" customWidth="1"/>
  </cols>
  <sheetData>
    <row r="1" spans="1:12" ht="18" x14ac:dyDescent="0.2">
      <c r="A1" s="54" t="s">
        <v>21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x14ac:dyDescent="0.15">
      <c r="A2" s="18"/>
    </row>
    <row r="3" spans="1:12" x14ac:dyDescent="0.15">
      <c r="A3" s="17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6</v>
      </c>
      <c r="H3" s="19" t="s">
        <v>27</v>
      </c>
      <c r="I3" s="23"/>
    </row>
    <row r="4" spans="1:12" ht="15" thickBot="1" x14ac:dyDescent="0.2">
      <c r="A4" s="17" t="s">
        <v>7</v>
      </c>
      <c r="B4" s="4">
        <v>36</v>
      </c>
      <c r="C4" s="4">
        <v>40</v>
      </c>
      <c r="D4" s="4">
        <v>45</v>
      </c>
      <c r="E4" s="4">
        <v>38</v>
      </c>
      <c r="F4" s="4">
        <v>35</v>
      </c>
      <c r="G4" s="4">
        <v>25</v>
      </c>
      <c r="H4" s="14">
        <v>50</v>
      </c>
      <c r="I4" s="19" t="s">
        <v>9</v>
      </c>
    </row>
    <row r="5" spans="1:12" ht="15" thickBot="1" x14ac:dyDescent="0.2">
      <c r="A5" s="17" t="s">
        <v>8</v>
      </c>
      <c r="B5" s="10"/>
      <c r="C5" s="10"/>
      <c r="D5" s="10"/>
      <c r="E5" s="10"/>
      <c r="F5" s="10"/>
      <c r="G5" s="10"/>
      <c r="H5" s="10"/>
      <c r="I5" s="16">
        <f>SUMPRODUCT(B4:H4,B5:H5)</f>
        <v>0</v>
      </c>
    </row>
    <row r="6" spans="1:12" s="1" customFormat="1" ht="30" customHeight="1" x14ac:dyDescent="0.2">
      <c r="A6" s="20"/>
      <c r="B6" s="53" t="s">
        <v>22</v>
      </c>
      <c r="C6" s="53"/>
      <c r="D6" s="53"/>
      <c r="E6" s="53"/>
      <c r="F6" s="53"/>
      <c r="G6" s="53"/>
      <c r="H6" s="13"/>
      <c r="I6" s="9" t="s">
        <v>25</v>
      </c>
      <c r="J6" s="7"/>
      <c r="K6" s="5" t="s">
        <v>24</v>
      </c>
      <c r="L6" s="5" t="s">
        <v>23</v>
      </c>
    </row>
    <row r="7" spans="1:12" ht="14" x14ac:dyDescent="0.15">
      <c r="A7" s="17" t="s">
        <v>10</v>
      </c>
      <c r="B7" s="2">
        <v>8</v>
      </c>
      <c r="C7" s="2">
        <v>0</v>
      </c>
      <c r="D7" s="2">
        <v>12</v>
      </c>
      <c r="E7" s="2">
        <v>0</v>
      </c>
      <c r="F7" s="2">
        <v>8</v>
      </c>
      <c r="G7" s="2">
        <v>4</v>
      </c>
      <c r="H7" s="15">
        <v>4</v>
      </c>
      <c r="I7" s="8">
        <f>SUMPRODUCT($B$5:$H$5,B7:H7)</f>
        <v>0</v>
      </c>
      <c r="J7" s="12" t="s">
        <v>26</v>
      </c>
      <c r="K7" s="6">
        <v>1280</v>
      </c>
      <c r="L7" s="11">
        <f t="shared" ref="L7:L17" si="0">K7-I7</f>
        <v>1280</v>
      </c>
    </row>
    <row r="8" spans="1:12" ht="14" x14ac:dyDescent="0.15">
      <c r="A8" s="17" t="s">
        <v>11</v>
      </c>
      <c r="B8" s="2">
        <v>4</v>
      </c>
      <c r="C8" s="2">
        <v>12</v>
      </c>
      <c r="D8" s="2">
        <v>0</v>
      </c>
      <c r="E8" s="2">
        <v>12</v>
      </c>
      <c r="F8" s="2">
        <v>4</v>
      </c>
      <c r="G8" s="2">
        <v>8</v>
      </c>
      <c r="H8" s="15">
        <v>4</v>
      </c>
      <c r="I8" s="8">
        <f t="shared" ref="I8:I17" si="1">SUMPRODUCT($B$5:$H$5,B8:H8)</f>
        <v>0</v>
      </c>
      <c r="J8" s="12" t="s">
        <v>26</v>
      </c>
      <c r="K8" s="6">
        <v>1900</v>
      </c>
      <c r="L8" s="11">
        <f t="shared" si="0"/>
        <v>1900</v>
      </c>
    </row>
    <row r="9" spans="1:12" ht="14" x14ac:dyDescent="0.15">
      <c r="A9" s="17" t="s">
        <v>12</v>
      </c>
      <c r="B9" s="2">
        <v>4</v>
      </c>
      <c r="C9" s="2">
        <v>4</v>
      </c>
      <c r="D9" s="2">
        <v>4</v>
      </c>
      <c r="E9" s="2">
        <v>4</v>
      </c>
      <c r="F9" s="2">
        <v>4</v>
      </c>
      <c r="G9" s="2">
        <v>4</v>
      </c>
      <c r="H9" s="15">
        <v>4</v>
      </c>
      <c r="I9" s="8">
        <f t="shared" si="1"/>
        <v>0</v>
      </c>
      <c r="J9" s="12" t="s">
        <v>26</v>
      </c>
      <c r="K9" s="6">
        <v>1090</v>
      </c>
      <c r="L9" s="11">
        <f t="shared" si="0"/>
        <v>1090</v>
      </c>
    </row>
    <row r="10" spans="1:12" ht="14" x14ac:dyDescent="0.15">
      <c r="A10" s="17" t="s">
        <v>13</v>
      </c>
      <c r="B10" s="2">
        <v>1</v>
      </c>
      <c r="C10" s="2">
        <v>0</v>
      </c>
      <c r="D10" s="2">
        <v>0</v>
      </c>
      <c r="E10" s="2">
        <v>0</v>
      </c>
      <c r="F10" s="2">
        <v>1</v>
      </c>
      <c r="G10" s="2">
        <v>1</v>
      </c>
      <c r="H10" s="15">
        <v>1</v>
      </c>
      <c r="I10" s="8">
        <f t="shared" si="1"/>
        <v>0</v>
      </c>
      <c r="J10" s="12" t="s">
        <v>26</v>
      </c>
      <c r="K10" s="6">
        <v>190</v>
      </c>
      <c r="L10" s="11">
        <f t="shared" si="0"/>
        <v>190</v>
      </c>
    </row>
    <row r="11" spans="1:12" ht="14" x14ac:dyDescent="0.15">
      <c r="A11" s="17" t="s">
        <v>14</v>
      </c>
      <c r="B11" s="2">
        <v>0</v>
      </c>
      <c r="C11" s="2">
        <v>1</v>
      </c>
      <c r="D11" s="2">
        <v>1</v>
      </c>
      <c r="E11" s="2">
        <v>1</v>
      </c>
      <c r="F11" s="2">
        <v>0</v>
      </c>
      <c r="G11" s="2">
        <v>0</v>
      </c>
      <c r="H11" s="15"/>
      <c r="I11" s="8">
        <f t="shared" si="1"/>
        <v>0</v>
      </c>
      <c r="J11" s="12" t="s">
        <v>26</v>
      </c>
      <c r="K11" s="6">
        <v>170</v>
      </c>
      <c r="L11" s="11">
        <f t="shared" si="0"/>
        <v>170</v>
      </c>
    </row>
    <row r="12" spans="1:12" ht="14" x14ac:dyDescent="0.15">
      <c r="A12" s="17" t="s">
        <v>15</v>
      </c>
      <c r="B12" s="2">
        <v>6</v>
      </c>
      <c r="C12" s="2">
        <v>0</v>
      </c>
      <c r="D12" s="2">
        <v>4</v>
      </c>
      <c r="E12" s="2">
        <v>0</v>
      </c>
      <c r="F12" s="2">
        <v>5</v>
      </c>
      <c r="G12" s="2">
        <v>0</v>
      </c>
      <c r="H12" s="15">
        <v>4</v>
      </c>
      <c r="I12" s="8">
        <f t="shared" si="1"/>
        <v>0</v>
      </c>
      <c r="J12" s="12" t="s">
        <v>26</v>
      </c>
      <c r="K12" s="6">
        <v>1000</v>
      </c>
      <c r="L12" s="11">
        <f t="shared" si="0"/>
        <v>1000</v>
      </c>
    </row>
    <row r="13" spans="1:12" ht="14" x14ac:dyDescent="0.15">
      <c r="A13" s="17" t="s">
        <v>16</v>
      </c>
      <c r="B13" s="2">
        <v>0</v>
      </c>
      <c r="C13" s="2">
        <v>4</v>
      </c>
      <c r="D13" s="2">
        <v>0</v>
      </c>
      <c r="E13" s="2">
        <v>5</v>
      </c>
      <c r="F13" s="2">
        <v>0</v>
      </c>
      <c r="G13" s="2">
        <v>6</v>
      </c>
      <c r="H13" s="15"/>
      <c r="I13" s="8">
        <f t="shared" si="1"/>
        <v>0</v>
      </c>
      <c r="J13" s="12" t="s">
        <v>26</v>
      </c>
      <c r="K13" s="6">
        <v>1000</v>
      </c>
      <c r="L13" s="11">
        <f t="shared" si="0"/>
        <v>1000</v>
      </c>
    </row>
    <row r="14" spans="1:12" ht="14" x14ac:dyDescent="0.15">
      <c r="A14" s="17" t="s">
        <v>17</v>
      </c>
      <c r="B14" s="2">
        <v>1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15">
        <v>1</v>
      </c>
      <c r="I14" s="8">
        <f t="shared" si="1"/>
        <v>0</v>
      </c>
      <c r="J14" s="12" t="s">
        <v>26</v>
      </c>
      <c r="K14" s="6">
        <v>110</v>
      </c>
      <c r="L14" s="11">
        <f t="shared" si="0"/>
        <v>110</v>
      </c>
    </row>
    <row r="15" spans="1:12" ht="14" x14ac:dyDescent="0.15">
      <c r="A15" s="17" t="s">
        <v>18</v>
      </c>
      <c r="B15" s="2">
        <v>0</v>
      </c>
      <c r="C15" s="2">
        <v>1</v>
      </c>
      <c r="D15" s="2">
        <v>0</v>
      </c>
      <c r="E15" s="2">
        <v>0</v>
      </c>
      <c r="F15" s="2">
        <v>0</v>
      </c>
      <c r="G15" s="2">
        <v>0</v>
      </c>
      <c r="H15" s="15"/>
      <c r="I15" s="8">
        <f t="shared" si="1"/>
        <v>0</v>
      </c>
      <c r="J15" s="12" t="s">
        <v>26</v>
      </c>
      <c r="K15" s="6">
        <v>72</v>
      </c>
      <c r="L15" s="11">
        <f t="shared" si="0"/>
        <v>72</v>
      </c>
    </row>
    <row r="16" spans="1:12" ht="14" x14ac:dyDescent="0.15">
      <c r="A16" s="17" t="s">
        <v>19</v>
      </c>
      <c r="B16" s="2">
        <v>0</v>
      </c>
      <c r="C16" s="2">
        <v>0</v>
      </c>
      <c r="D16" s="2">
        <v>1</v>
      </c>
      <c r="E16" s="2">
        <v>1</v>
      </c>
      <c r="F16" s="2">
        <v>0</v>
      </c>
      <c r="G16" s="2">
        <v>0</v>
      </c>
      <c r="H16" s="15">
        <v>1</v>
      </c>
      <c r="I16" s="8">
        <f t="shared" si="1"/>
        <v>0</v>
      </c>
      <c r="J16" s="12" t="s">
        <v>26</v>
      </c>
      <c r="K16" s="6">
        <v>93</v>
      </c>
      <c r="L16" s="11">
        <f t="shared" si="0"/>
        <v>93</v>
      </c>
    </row>
    <row r="17" spans="1:12" ht="14" x14ac:dyDescent="0.15">
      <c r="A17" s="17" t="s">
        <v>20</v>
      </c>
      <c r="B17" s="2">
        <v>0</v>
      </c>
      <c r="C17" s="2">
        <v>0</v>
      </c>
      <c r="D17" s="2">
        <v>0</v>
      </c>
      <c r="E17" s="2">
        <v>0</v>
      </c>
      <c r="F17" s="2">
        <v>1</v>
      </c>
      <c r="G17" s="2">
        <v>1</v>
      </c>
      <c r="H17" s="15"/>
      <c r="I17" s="8">
        <f t="shared" si="1"/>
        <v>0</v>
      </c>
      <c r="J17" s="12" t="s">
        <v>26</v>
      </c>
      <c r="K17" s="6">
        <v>85</v>
      </c>
      <c r="L17" s="11">
        <f t="shared" si="0"/>
        <v>85</v>
      </c>
    </row>
    <row r="18" spans="1:12" x14ac:dyDescent="0.15">
      <c r="A18" s="18"/>
    </row>
    <row r="24" spans="1:12" x14ac:dyDescent="0.15">
      <c r="H24" t="s">
        <v>29</v>
      </c>
    </row>
  </sheetData>
  <mergeCells count="2">
    <mergeCell ref="B6:G6"/>
    <mergeCell ref="A1:L1"/>
  </mergeCells>
  <phoneticPr fontId="0" type="noConversion"/>
  <conditionalFormatting sqref="L7:L17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orientation="portrait" horizontalDpi="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Essais et Erreurs</vt:lpstr>
      <vt:lpstr>Optimisation</vt:lpstr>
      <vt:lpstr>Ajout Chaises Jenny</vt:lpstr>
    </vt:vector>
  </TitlesOfParts>
  <Company>Ecole des H.E.C.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Ecole des H.E.C.</dc:creator>
  <cp:lastModifiedBy>Microsoft Office User</cp:lastModifiedBy>
  <dcterms:created xsi:type="dcterms:W3CDTF">1999-01-07T15:41:22Z</dcterms:created>
  <dcterms:modified xsi:type="dcterms:W3CDTF">2017-01-23T17:17:55Z</dcterms:modified>
</cp:coreProperties>
</file>